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-file\ファイル共有\子育て支援課\08子ども家庭係\16 こども食堂関係\市要綱\様式\"/>
    </mc:Choice>
  </mc:AlternateContent>
  <xr:revisionPtr revIDLastSave="0" documentId="13_ncr:1_{D94484C8-9FA9-4244-8DC7-F6FF3BE8612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入力" sheetId="1" state="hidden" r:id="rId1"/>
    <sheet name="変更交付申請書 (2)" sheetId="24" r:id="rId2"/>
  </sheets>
  <definedNames>
    <definedName name="_xlnm.Print_Area" localSheetId="1">'変更交付申請書 (2)'!$A$1:$G$28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N10" i="1"/>
  <c r="M10" i="1"/>
  <c r="L10" i="1"/>
  <c r="K10" i="1"/>
  <c r="J10" i="1"/>
  <c r="I10" i="1"/>
  <c r="H10" i="1"/>
  <c r="G10" i="1"/>
  <c r="F10" i="1"/>
  <c r="E10" i="1" l="1"/>
  <c r="D10" i="1"/>
  <c r="C10" i="1"/>
  <c r="B10" i="1"/>
</calcChain>
</file>

<file path=xl/sharedStrings.xml><?xml version="1.0" encoding="utf-8"?>
<sst xmlns="http://schemas.openxmlformats.org/spreadsheetml/2006/main" count="150" uniqueCount="118">
  <si>
    <t>市長名</t>
    <rPh sb="0" eb="2">
      <t>シチョウ</t>
    </rPh>
    <rPh sb="2" eb="3">
      <t>メイ</t>
    </rPh>
    <phoneticPr fontId="1"/>
  </si>
  <si>
    <t>No</t>
    <phoneticPr fontId="1"/>
  </si>
  <si>
    <t>住所</t>
    <rPh sb="0" eb="2">
      <t>ジュウショ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</si>
  <si>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</si>
  <si>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団体名</t>
    <rPh sb="0" eb="2">
      <t>ダンタイ</t>
    </rPh>
    <rPh sb="2" eb="3">
      <t>メイ</t>
    </rPh>
    <phoneticPr fontId="1"/>
  </si>
  <si>
    <t>代表者職氏名</t>
    <rPh sb="0" eb="2">
      <t>ダイヒョウ</t>
    </rPh>
    <rPh sb="2" eb="3">
      <t>シャ</t>
    </rPh>
    <rPh sb="3" eb="4">
      <t>ショク</t>
    </rPh>
    <rPh sb="4" eb="5">
      <t>シ</t>
    </rPh>
    <rPh sb="5" eb="6">
      <t>メイ</t>
    </rPh>
    <phoneticPr fontId="1"/>
  </si>
  <si>
    <t>団体名及び</t>
    <rPh sb="0" eb="2">
      <t>ダンタイ</t>
    </rPh>
    <rPh sb="2" eb="3">
      <t>メイ</t>
    </rPh>
    <rPh sb="3" eb="4">
      <t>オヨ</t>
    </rPh>
    <phoneticPr fontId="1"/>
  </si>
  <si>
    <t>代表者の氏名</t>
    <rPh sb="0" eb="3">
      <t>ダイヒョウシャ</t>
    </rPh>
    <rPh sb="4" eb="6">
      <t>シメイ</t>
    </rPh>
    <phoneticPr fontId="1"/>
  </si>
  <si>
    <t>五所保育園</t>
    <rPh sb="0" eb="5">
      <t>ゴショ</t>
    </rPh>
    <phoneticPr fontId="1"/>
  </si>
  <si>
    <t>保育所名</t>
    <rPh sb="0" eb="2">
      <t>ホイク</t>
    </rPh>
    <rPh sb="2" eb="3">
      <t>ショ</t>
    </rPh>
    <rPh sb="3" eb="4">
      <t>メイ</t>
    </rPh>
    <phoneticPr fontId="1"/>
  </si>
  <si>
    <t>古賀市青柳８６２番地</t>
    <rPh sb="0" eb="3">
      <t>コガシ</t>
    </rPh>
    <rPh sb="3" eb="5">
      <t>アオヤギ</t>
    </rPh>
    <rPh sb="8" eb="10">
      <t>バンチ</t>
    </rPh>
    <phoneticPr fontId="1"/>
  </si>
  <si>
    <t>古賀市千鳥一丁目６番２１号</t>
    <rPh sb="0" eb="3">
      <t>コガシ</t>
    </rPh>
    <rPh sb="3" eb="5">
      <t>チドリ</t>
    </rPh>
    <rPh sb="5" eb="8">
      <t>１チョウメ</t>
    </rPh>
    <rPh sb="9" eb="10">
      <t>バン</t>
    </rPh>
    <rPh sb="12" eb="13">
      <t>ゴウ</t>
    </rPh>
    <phoneticPr fontId="1"/>
  </si>
  <si>
    <t>古賀市花鶴丘一丁目１２番</t>
    <rPh sb="0" eb="3">
      <t>コガシ</t>
    </rPh>
    <rPh sb="3" eb="5">
      <t>カヅル</t>
    </rPh>
    <rPh sb="5" eb="6">
      <t>オカ</t>
    </rPh>
    <rPh sb="6" eb="9">
      <t>１チョウメ</t>
    </rPh>
    <rPh sb="11" eb="12">
      <t>バン</t>
    </rPh>
    <phoneticPr fontId="1"/>
  </si>
  <si>
    <t>理事長　天久　薫</t>
    <rPh sb="0" eb="3">
      <t>リジチョウ</t>
    </rPh>
    <rPh sb="4" eb="5">
      <t>アマ</t>
    </rPh>
    <rPh sb="5" eb="6">
      <t>ヒサ</t>
    </rPh>
    <rPh sb="7" eb="8">
      <t>カオル</t>
    </rPh>
    <phoneticPr fontId="1"/>
  </si>
  <si>
    <t>古賀市新久保一丁目３番２４号</t>
    <rPh sb="0" eb="3">
      <t>コガシ</t>
    </rPh>
    <rPh sb="3" eb="4">
      <t>シン</t>
    </rPh>
    <rPh sb="4" eb="6">
      <t>クボ</t>
    </rPh>
    <rPh sb="6" eb="9">
      <t>１チョウメ</t>
    </rPh>
    <rPh sb="10" eb="11">
      <t>バン</t>
    </rPh>
    <rPh sb="13" eb="14">
      <t>ゴウ</t>
    </rPh>
    <phoneticPr fontId="1"/>
  </si>
  <si>
    <t>古賀市今の庄二丁目４番１号</t>
    <rPh sb="0" eb="3">
      <t>コガシ</t>
    </rPh>
    <rPh sb="3" eb="4">
      <t>イマ</t>
    </rPh>
    <rPh sb="5" eb="6">
      <t>ショウ</t>
    </rPh>
    <rPh sb="6" eb="9">
      <t>２チョウメ</t>
    </rPh>
    <rPh sb="10" eb="11">
      <t>バン</t>
    </rPh>
    <rPh sb="12" eb="13">
      <t>ゴウ</t>
    </rPh>
    <phoneticPr fontId="1"/>
  </si>
  <si>
    <t>年　度</t>
    <rPh sb="0" eb="1">
      <t>トシ</t>
    </rPh>
    <rPh sb="2" eb="3">
      <t>ド</t>
    </rPh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</si>
  <si>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</si>
  <si>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</si>
  <si>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300～900未</t>
    <rPh sb="7" eb="8">
      <t>ミ</t>
    </rPh>
    <phoneticPr fontId="1"/>
  </si>
  <si>
    <t>900～1,500未</t>
    <rPh sb="9" eb="10">
      <t>ミ</t>
    </rPh>
    <phoneticPr fontId="1"/>
  </si>
  <si>
    <t>時間</t>
    <rPh sb="0" eb="2">
      <t>ジカン</t>
    </rPh>
    <phoneticPr fontId="1"/>
  </si>
  <si>
    <t>加算額</t>
    <rPh sb="0" eb="3">
      <t>カサンガク</t>
    </rPh>
    <phoneticPr fontId="1"/>
  </si>
  <si>
    <t>３０分</t>
    <rPh sb="2" eb="3">
      <t>フン</t>
    </rPh>
    <phoneticPr fontId="1"/>
  </si>
  <si>
    <t>１時間</t>
    <rPh sb="1" eb="3">
      <t>ジカン</t>
    </rPh>
    <phoneticPr fontId="1"/>
  </si>
  <si>
    <t>300未</t>
    <rPh sb="3" eb="4">
      <t>ミ</t>
    </rPh>
    <phoneticPr fontId="1"/>
  </si>
  <si>
    <t>久保保育園</t>
    <rPh sb="0" eb="2">
      <t>クボ</t>
    </rPh>
    <rPh sb="2" eb="5">
      <t>ホイクエン</t>
    </rPh>
    <phoneticPr fontId="1"/>
  </si>
  <si>
    <t>社会福祉法人穂積会　久保保育園</t>
    <rPh sb="0" eb="2">
      <t>シャカイ</t>
    </rPh>
    <rPh sb="2" eb="4">
      <t>フクシ</t>
    </rPh>
    <rPh sb="4" eb="6">
      <t>ホウジン</t>
    </rPh>
    <rPh sb="6" eb="8">
      <t>ホヅミ</t>
    </rPh>
    <rPh sb="8" eb="9">
      <t>カイ</t>
    </rPh>
    <rPh sb="10" eb="12">
      <t>クボ</t>
    </rPh>
    <rPh sb="12" eb="15">
      <t>ホイクエン</t>
    </rPh>
    <phoneticPr fontId="1"/>
  </si>
  <si>
    <t>古賀市新久保二丁目３番２３号</t>
    <rPh sb="0" eb="3">
      <t>コガシ</t>
    </rPh>
    <rPh sb="3" eb="4">
      <t>シン</t>
    </rPh>
    <rPh sb="4" eb="6">
      <t>クボ</t>
    </rPh>
    <rPh sb="6" eb="9">
      <t>ニチョウメ</t>
    </rPh>
    <rPh sb="10" eb="11">
      <t>バン</t>
    </rPh>
    <rPh sb="13" eb="14">
      <t>ゴウ</t>
    </rPh>
    <phoneticPr fontId="1"/>
  </si>
  <si>
    <t>花見あおぞら保育園</t>
    <rPh sb="0" eb="2">
      <t>ハナミ</t>
    </rPh>
    <rPh sb="6" eb="9">
      <t>ホイクエン</t>
    </rPh>
    <phoneticPr fontId="1"/>
  </si>
  <si>
    <t>社会福祉法人未来福祉会　花見あおぞら保育園</t>
    <rPh sb="0" eb="2">
      <t>シャカイ</t>
    </rPh>
    <rPh sb="2" eb="4">
      <t>フクシ</t>
    </rPh>
    <rPh sb="4" eb="5">
      <t>ホウ</t>
    </rPh>
    <rPh sb="5" eb="6">
      <t>ジン</t>
    </rPh>
    <rPh sb="6" eb="8">
      <t>ミライ</t>
    </rPh>
    <rPh sb="8" eb="10">
      <t>フクシ</t>
    </rPh>
    <rPh sb="10" eb="11">
      <t>カイ</t>
    </rPh>
    <rPh sb="12" eb="14">
      <t>ハナミ</t>
    </rPh>
    <rPh sb="18" eb="21">
      <t>ホイクエン</t>
    </rPh>
    <phoneticPr fontId="1"/>
  </si>
  <si>
    <t>古賀市花見南二丁目１３番１３号</t>
    <rPh sb="0" eb="3">
      <t>コガシ</t>
    </rPh>
    <rPh sb="3" eb="5">
      <t>ハナミ</t>
    </rPh>
    <rPh sb="5" eb="6">
      <t>ミナミ</t>
    </rPh>
    <rPh sb="6" eb="9">
      <t>ニチョウメ</t>
    </rPh>
    <rPh sb="11" eb="12">
      <t>バン</t>
    </rPh>
    <rPh sb="14" eb="15">
      <t>ゴウ</t>
    </rPh>
    <phoneticPr fontId="1"/>
  </si>
  <si>
    <t>理事長　薄　秀治</t>
    <rPh sb="0" eb="3">
      <t>リジチョウ</t>
    </rPh>
    <rPh sb="4" eb="5">
      <t>ススキ</t>
    </rPh>
    <rPh sb="6" eb="8">
      <t>ヒデハル</t>
    </rPh>
    <phoneticPr fontId="1"/>
  </si>
  <si>
    <t>五所保育園園長　渋田　雅信</t>
    <rPh sb="0" eb="2">
      <t>ゴショ</t>
    </rPh>
    <rPh sb="2" eb="5">
      <t>ホイクエン</t>
    </rPh>
    <rPh sb="5" eb="7">
      <t>エンチョウ</t>
    </rPh>
    <rPh sb="8" eb="10">
      <t>シブタ</t>
    </rPh>
    <rPh sb="11" eb="13">
      <t>マサノブ</t>
    </rPh>
    <phoneticPr fontId="1"/>
  </si>
  <si>
    <t>社会福祉法人雅の児会</t>
    <rPh sb="0" eb="2">
      <t>シャカイ</t>
    </rPh>
    <rPh sb="2" eb="4">
      <t>フクシ</t>
    </rPh>
    <rPh sb="4" eb="6">
      <t>ホウジン</t>
    </rPh>
    <rPh sb="6" eb="7">
      <t>ミヤビ</t>
    </rPh>
    <rPh sb="8" eb="9">
      <t>コ</t>
    </rPh>
    <rPh sb="9" eb="10">
      <t>カイ</t>
    </rPh>
    <phoneticPr fontId="1"/>
  </si>
  <si>
    <t>舞の里バディ保育園</t>
    <rPh sb="0" eb="1">
      <t>マイ</t>
    </rPh>
    <rPh sb="2" eb="3">
      <t>サト</t>
    </rPh>
    <rPh sb="6" eb="9">
      <t>ホイクエン</t>
    </rPh>
    <phoneticPr fontId="1"/>
  </si>
  <si>
    <t>古賀市舞の里2丁目8番6号</t>
    <rPh sb="0" eb="3">
      <t>コガシ</t>
    </rPh>
    <rPh sb="3" eb="4">
      <t>マイ</t>
    </rPh>
    <rPh sb="5" eb="6">
      <t>サト</t>
    </rPh>
    <rPh sb="7" eb="9">
      <t>チョウメ</t>
    </rPh>
    <rPh sb="10" eb="11">
      <t>バン</t>
    </rPh>
    <rPh sb="12" eb="13">
      <t>ゴウ</t>
    </rPh>
    <phoneticPr fontId="1"/>
  </si>
  <si>
    <t>理事長　鶴丸　聡一郎</t>
    <rPh sb="0" eb="3">
      <t>リジチョウ</t>
    </rPh>
    <rPh sb="4" eb="6">
      <t>ツルマル</t>
    </rPh>
    <rPh sb="7" eb="10">
      <t>ソウイチロウ</t>
    </rPh>
    <phoneticPr fontId="1"/>
  </si>
  <si>
    <t>古賀市米多比1378番地</t>
    <rPh sb="0" eb="2">
      <t>コガ</t>
    </rPh>
    <rPh sb="2" eb="3">
      <t>シ</t>
    </rPh>
    <rPh sb="3" eb="4">
      <t>コメ</t>
    </rPh>
    <rPh sb="4" eb="5">
      <t>タ</t>
    </rPh>
    <rPh sb="5" eb="6">
      <t>ヒ</t>
    </rPh>
    <rPh sb="10" eb="12">
      <t>バンチ</t>
    </rPh>
    <phoneticPr fontId="1"/>
  </si>
  <si>
    <t>花鶴どろんここども園</t>
    <rPh sb="0" eb="2">
      <t>カヅル</t>
    </rPh>
    <rPh sb="9" eb="10">
      <t>エン</t>
    </rPh>
    <phoneticPr fontId="1"/>
  </si>
  <si>
    <t>1時間</t>
    <rPh sb="1" eb="3">
      <t>ジカン</t>
    </rPh>
    <phoneticPr fontId="1"/>
  </si>
  <si>
    <t>2時間</t>
    <rPh sb="1" eb="3">
      <t>ジカン</t>
    </rPh>
    <phoneticPr fontId="1"/>
  </si>
  <si>
    <t>理事長　井手　久</t>
    <rPh sb="0" eb="3">
      <t>リジチョウ</t>
    </rPh>
    <rPh sb="4" eb="6">
      <t>イデ</t>
    </rPh>
    <rPh sb="7" eb="8">
      <t>ヒサシ</t>
    </rPh>
    <phoneticPr fontId="1"/>
  </si>
  <si>
    <t>補助上限額</t>
    <rPh sb="0" eb="2">
      <t>ホジョ</t>
    </rPh>
    <rPh sb="2" eb="5">
      <t>ジョウゲンガク</t>
    </rPh>
    <phoneticPr fontId="1"/>
  </si>
  <si>
    <t>作成手順</t>
    <rPh sb="0" eb="2">
      <t>サクセイ</t>
    </rPh>
    <rPh sb="2" eb="4">
      <t>テジュン</t>
    </rPh>
    <phoneticPr fontId="1"/>
  </si>
  <si>
    <t>理事長　大和　美津代</t>
    <rPh sb="0" eb="3">
      <t>リジチョウ</t>
    </rPh>
    <rPh sb="4" eb="6">
      <t>ヤマト</t>
    </rPh>
    <rPh sb="7" eb="10">
      <t>ミツヨ</t>
    </rPh>
    <phoneticPr fontId="1"/>
  </si>
  <si>
    <t>①↑上記NO.欄に該当する法人を選択してください。</t>
    <rPh sb="2" eb="4">
      <t>ジョウキ</t>
    </rPh>
    <rPh sb="7" eb="8">
      <t>ラン</t>
    </rPh>
    <rPh sb="9" eb="11">
      <t>ガイトウ</t>
    </rPh>
    <rPh sb="13" eb="15">
      <t>ホウジン</t>
    </rPh>
    <rPh sb="16" eb="18">
      <t>センタク</t>
    </rPh>
    <phoneticPr fontId="1"/>
  </si>
  <si>
    <t>②↓下記のクリーム色のセルに交付申請額を入力もしくは選択してください。</t>
    <rPh sb="2" eb="4">
      <t>カキ</t>
    </rPh>
    <rPh sb="9" eb="10">
      <t>イロ</t>
    </rPh>
    <rPh sb="14" eb="16">
      <t>コウフ</t>
    </rPh>
    <rPh sb="16" eb="18">
      <t>シンセイ</t>
    </rPh>
    <rPh sb="18" eb="19">
      <t>ガク</t>
    </rPh>
    <rPh sb="20" eb="22">
      <t>ニュウリョク</t>
    </rPh>
    <rPh sb="26" eb="28">
      <t>センタク</t>
    </rPh>
    <phoneticPr fontId="1"/>
  </si>
  <si>
    <r>
      <t>保育標準時間認定</t>
    </r>
    <r>
      <rPr>
        <sz val="9"/>
        <color theme="1"/>
        <rFont val="ＭＳ Ｐゴシック"/>
        <family val="3"/>
        <charset val="128"/>
        <scheme val="minor"/>
      </rPr>
      <t>(1事業当たり年額)</t>
    </r>
    <rPh sb="0" eb="2">
      <t>ホイク</t>
    </rPh>
    <rPh sb="2" eb="4">
      <t>ヒョウジュン</t>
    </rPh>
    <rPh sb="4" eb="6">
      <t>ジカン</t>
    </rPh>
    <rPh sb="6" eb="8">
      <t>ニンテイ</t>
    </rPh>
    <phoneticPr fontId="1"/>
  </si>
  <si>
    <r>
      <t>保育短時間認定</t>
    </r>
    <r>
      <rPr>
        <sz val="10"/>
        <color theme="1"/>
        <rFont val="ＭＳ Ｐゴシック"/>
        <family val="3"/>
        <charset val="128"/>
        <scheme val="minor"/>
      </rPr>
      <t>（在籍児童1人当たり年額）</t>
    </r>
    <rPh sb="0" eb="2">
      <t>ホイク</t>
    </rPh>
    <rPh sb="2" eb="5">
      <t>タンジカン</t>
    </rPh>
    <rPh sb="5" eb="7">
      <t>ニンテイ</t>
    </rPh>
    <phoneticPr fontId="1"/>
  </si>
  <si>
    <t>田辺　一城</t>
    <rPh sb="0" eb="2">
      <t>タナベ</t>
    </rPh>
    <rPh sb="3" eb="5">
      <t>カズキ</t>
    </rPh>
    <phoneticPr fontId="1"/>
  </si>
  <si>
    <t>花見光こども園</t>
    <rPh sb="0" eb="2">
      <t>ハナミ</t>
    </rPh>
    <rPh sb="2" eb="3">
      <t>ヒカリ</t>
    </rPh>
    <rPh sb="6" eb="7">
      <t>エン</t>
    </rPh>
    <phoneticPr fontId="1"/>
  </si>
  <si>
    <t>ほづみこども園</t>
    <rPh sb="6" eb="7">
      <t>エン</t>
    </rPh>
    <phoneticPr fontId="1"/>
  </si>
  <si>
    <t>庄ひかりこども園</t>
    <rPh sb="0" eb="1">
      <t>ショウ</t>
    </rPh>
    <rPh sb="7" eb="8">
      <t>エン</t>
    </rPh>
    <phoneticPr fontId="1"/>
  </si>
  <si>
    <t>恵あおぞらこども園</t>
    <rPh sb="0" eb="1">
      <t>メグミ</t>
    </rPh>
    <rPh sb="8" eb="9">
      <t>エン</t>
    </rPh>
    <phoneticPr fontId="1"/>
  </si>
  <si>
    <t>社会福祉法人未来福祉会　恵あおぞらこども園</t>
    <rPh sb="0" eb="2">
      <t>シャカイ</t>
    </rPh>
    <rPh sb="2" eb="4">
      <t>フクシ</t>
    </rPh>
    <rPh sb="4" eb="5">
      <t>ホウ</t>
    </rPh>
    <rPh sb="5" eb="6">
      <t>ジン</t>
    </rPh>
    <rPh sb="6" eb="8">
      <t>ミライ</t>
    </rPh>
    <rPh sb="8" eb="10">
      <t>フクシ</t>
    </rPh>
    <rPh sb="10" eb="11">
      <t>カイ</t>
    </rPh>
    <rPh sb="12" eb="13">
      <t>メグミ</t>
    </rPh>
    <rPh sb="20" eb="21">
      <t>エン</t>
    </rPh>
    <phoneticPr fontId="1"/>
  </si>
  <si>
    <t>社会福祉法人穂積会　ほづみこども園</t>
    <rPh sb="0" eb="2">
      <t>シャカイ</t>
    </rPh>
    <rPh sb="2" eb="4">
      <t>フクシ</t>
    </rPh>
    <rPh sb="4" eb="6">
      <t>ホウジン</t>
    </rPh>
    <rPh sb="6" eb="8">
      <t>ホヅミ</t>
    </rPh>
    <rPh sb="8" eb="9">
      <t>カイ</t>
    </rPh>
    <rPh sb="16" eb="17">
      <t>エン</t>
    </rPh>
    <phoneticPr fontId="1"/>
  </si>
  <si>
    <t>社会福祉法人光会　花見光こども園</t>
    <rPh sb="0" eb="2">
      <t>シャカイ</t>
    </rPh>
    <rPh sb="2" eb="4">
      <t>フクシ</t>
    </rPh>
    <rPh sb="4" eb="6">
      <t>ホウジン</t>
    </rPh>
    <rPh sb="6" eb="7">
      <t>ヒカリ</t>
    </rPh>
    <rPh sb="7" eb="8">
      <t>カイ</t>
    </rPh>
    <rPh sb="9" eb="11">
      <t>ハナミ</t>
    </rPh>
    <rPh sb="11" eb="12">
      <t>ヒカリ</t>
    </rPh>
    <rPh sb="15" eb="16">
      <t>エン</t>
    </rPh>
    <phoneticPr fontId="1"/>
  </si>
  <si>
    <t>社会福祉法人光会　庄ひかりこども園</t>
    <rPh sb="0" eb="2">
      <t>シャカイ</t>
    </rPh>
    <rPh sb="2" eb="4">
      <t>フクシ</t>
    </rPh>
    <rPh sb="4" eb="6">
      <t>ホウジン</t>
    </rPh>
    <rPh sb="6" eb="7">
      <t>ヒカリ</t>
    </rPh>
    <rPh sb="7" eb="8">
      <t>カイ</t>
    </rPh>
    <rPh sb="9" eb="10">
      <t>ショウ</t>
    </rPh>
    <rPh sb="16" eb="17">
      <t>エン</t>
    </rPh>
    <phoneticPr fontId="1"/>
  </si>
  <si>
    <t>社会福祉法人四季の会　花鶴どろんここども園</t>
    <rPh sb="0" eb="2">
      <t>シャカイ</t>
    </rPh>
    <rPh sb="2" eb="4">
      <t>フクシ</t>
    </rPh>
    <rPh sb="4" eb="6">
      <t>ホウジン</t>
    </rPh>
    <rPh sb="6" eb="8">
      <t>シキ</t>
    </rPh>
    <rPh sb="9" eb="10">
      <t>カイ</t>
    </rPh>
    <rPh sb="11" eb="12">
      <t>カ</t>
    </rPh>
    <rPh sb="12" eb="13">
      <t>ヅル</t>
    </rPh>
    <rPh sb="20" eb="21">
      <t>エン</t>
    </rPh>
    <phoneticPr fontId="1"/>
  </si>
  <si>
    <t>社会福祉法人新芽会</t>
    <rPh sb="0" eb="2">
      <t>シャカイ</t>
    </rPh>
    <rPh sb="2" eb="4">
      <t>フクシ</t>
    </rPh>
    <rPh sb="4" eb="6">
      <t>ホウジン</t>
    </rPh>
    <rPh sb="6" eb="8">
      <t>シンメ</t>
    </rPh>
    <rPh sb="8" eb="9">
      <t>カイ</t>
    </rPh>
    <phoneticPr fontId="1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</si>
  <si>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</si>
  <si>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延長保育</t>
    <rPh sb="0" eb="4">
      <t>エンチョウホイク</t>
    </rPh>
    <phoneticPr fontId="1"/>
  </si>
  <si>
    <t>一時預かり</t>
    <rPh sb="0" eb="3">
      <t>イチジアズ</t>
    </rPh>
    <phoneticPr fontId="1"/>
  </si>
  <si>
    <t>病児</t>
    <rPh sb="0" eb="2">
      <t>ビョウジ</t>
    </rPh>
    <phoneticPr fontId="1"/>
  </si>
  <si>
    <t>区分</t>
    <rPh sb="0" eb="2">
      <t>クブン</t>
    </rPh>
    <phoneticPr fontId="1"/>
  </si>
  <si>
    <t>重度</t>
    <rPh sb="0" eb="2">
      <t>ジュウド</t>
    </rPh>
    <phoneticPr fontId="1"/>
  </si>
  <si>
    <t>中度</t>
    <rPh sb="0" eb="2">
      <t>チュウド</t>
    </rPh>
    <phoneticPr fontId="1"/>
  </si>
  <si>
    <t>軽度</t>
    <rPh sb="0" eb="2">
      <t>ケイド</t>
    </rPh>
    <phoneticPr fontId="1"/>
  </si>
  <si>
    <t>特別支援教育・保育経費（３歳以上児)</t>
    <rPh sb="0" eb="2">
      <t>トクベツ</t>
    </rPh>
    <rPh sb="2" eb="4">
      <t>シエン</t>
    </rPh>
    <rPh sb="4" eb="6">
      <t>キョウイク</t>
    </rPh>
    <rPh sb="7" eb="9">
      <t>ホイク</t>
    </rPh>
    <rPh sb="9" eb="11">
      <t>ケイヒ</t>
    </rPh>
    <rPh sb="13" eb="14">
      <t>サイ</t>
    </rPh>
    <rPh sb="14" eb="16">
      <t>イジョウ</t>
    </rPh>
    <rPh sb="16" eb="17">
      <t>ジ</t>
    </rPh>
    <phoneticPr fontId="1"/>
  </si>
  <si>
    <t>特別支援教育・保育経費（２歳児)</t>
    <rPh sb="0" eb="2">
      <t>トクベツ</t>
    </rPh>
    <rPh sb="2" eb="4">
      <t>シエン</t>
    </rPh>
    <rPh sb="4" eb="6">
      <t>キョウイク</t>
    </rPh>
    <rPh sb="7" eb="9">
      <t>ホイク</t>
    </rPh>
    <rPh sb="9" eb="11">
      <t>ケイヒ</t>
    </rPh>
    <rPh sb="13" eb="14">
      <t>サイ</t>
    </rPh>
    <rPh sb="14" eb="15">
      <t>ジ</t>
    </rPh>
    <phoneticPr fontId="1"/>
  </si>
  <si>
    <t>●多様な事業者の参入促進・能力活用事業（上限）</t>
    <rPh sb="1" eb="3">
      <t>タヨウ</t>
    </rPh>
    <rPh sb="4" eb="6">
      <t>ジギョウ</t>
    </rPh>
    <rPh sb="6" eb="7">
      <t>シャ</t>
    </rPh>
    <rPh sb="8" eb="10">
      <t>サンニュウ</t>
    </rPh>
    <rPh sb="10" eb="12">
      <t>ソクシン</t>
    </rPh>
    <rPh sb="13" eb="15">
      <t>ノウリョク</t>
    </rPh>
    <rPh sb="15" eb="17">
      <t>カツヨウ</t>
    </rPh>
    <rPh sb="17" eb="19">
      <t>ジギョウ</t>
    </rPh>
    <rPh sb="20" eb="22">
      <t>ジョウゲン</t>
    </rPh>
    <phoneticPr fontId="1"/>
  </si>
  <si>
    <t>●一時預かり事業（上限額）</t>
    <rPh sb="1" eb="3">
      <t>イチジ</t>
    </rPh>
    <rPh sb="3" eb="4">
      <t>アズ</t>
    </rPh>
    <rPh sb="6" eb="8">
      <t>ジギョウ</t>
    </rPh>
    <rPh sb="9" eb="12">
      <t>ジョウゲンガク</t>
    </rPh>
    <phoneticPr fontId="1"/>
  </si>
  <si>
    <t>●延長保育事業（上限額）</t>
    <rPh sb="1" eb="3">
      <t>エンチョウ</t>
    </rPh>
    <rPh sb="3" eb="5">
      <t>ホイク</t>
    </rPh>
    <rPh sb="5" eb="7">
      <t>ジギョウ</t>
    </rPh>
    <rPh sb="8" eb="11">
      <t>ジョウゲンガク</t>
    </rPh>
    <phoneticPr fontId="1"/>
  </si>
  <si>
    <t>●病児保育事業</t>
    <rPh sb="1" eb="3">
      <t>ビョウジ</t>
    </rPh>
    <rPh sb="3" eb="5">
      <t>ホイク</t>
    </rPh>
    <rPh sb="5" eb="7">
      <t>ジギョウ</t>
    </rPh>
    <phoneticPr fontId="1"/>
  </si>
  <si>
    <t>病児対応型</t>
    <rPh sb="0" eb="2">
      <t>ビョウジ</t>
    </rPh>
    <rPh sb="2" eb="5">
      <t>タイオウガタ</t>
    </rPh>
    <phoneticPr fontId="1"/>
  </si>
  <si>
    <t>(１)基本分</t>
    <rPh sb="3" eb="5">
      <t>キホン</t>
    </rPh>
    <rPh sb="5" eb="6">
      <t>ブン</t>
    </rPh>
    <phoneticPr fontId="1"/>
  </si>
  <si>
    <t>1か所当たり年額　　7,041,000円</t>
    <phoneticPr fontId="1"/>
  </si>
  <si>
    <t>うち改善分　　2,538,000円</t>
    <phoneticPr fontId="1"/>
  </si>
  <si>
    <t>(2)加算分</t>
    <rPh sb="3" eb="5">
      <t>カサン</t>
    </rPh>
    <rPh sb="5" eb="6">
      <t>ブン</t>
    </rPh>
    <phoneticPr fontId="1"/>
  </si>
  <si>
    <t>年間延べ利用児童数</t>
    <phoneticPr fontId="1"/>
  </si>
  <si>
    <t>基準額</t>
    <phoneticPr fontId="1"/>
  </si>
  <si>
    <t>50人以上100人未満</t>
    <rPh sb="2" eb="3">
      <t>ニン</t>
    </rPh>
    <rPh sb="3" eb="5">
      <t>イジョウ</t>
    </rPh>
    <rPh sb="8" eb="9">
      <t>ニン</t>
    </rPh>
    <rPh sb="9" eb="11">
      <t>ミマン</t>
    </rPh>
    <phoneticPr fontId="1"/>
  </si>
  <si>
    <t>100人以上150人未満</t>
    <rPh sb="3" eb="4">
      <t>ニン</t>
    </rPh>
    <rPh sb="4" eb="6">
      <t>イジョウ</t>
    </rPh>
    <rPh sb="9" eb="10">
      <t>ニン</t>
    </rPh>
    <rPh sb="10" eb="12">
      <t>ミマン</t>
    </rPh>
    <phoneticPr fontId="1"/>
  </si>
  <si>
    <t>150人以上200人未満</t>
    <rPh sb="3" eb="4">
      <t>ニン</t>
    </rPh>
    <rPh sb="4" eb="6">
      <t>イジョウ</t>
    </rPh>
    <rPh sb="9" eb="10">
      <t>ニン</t>
    </rPh>
    <rPh sb="10" eb="12">
      <t>ミマン</t>
    </rPh>
    <phoneticPr fontId="1"/>
  </si>
  <si>
    <t>200人以上300人未満</t>
    <rPh sb="3" eb="4">
      <t>ニン</t>
    </rPh>
    <rPh sb="4" eb="6">
      <t>イジョウ</t>
    </rPh>
    <rPh sb="9" eb="10">
      <t>ニン</t>
    </rPh>
    <rPh sb="10" eb="12">
      <t>ミマン</t>
    </rPh>
    <phoneticPr fontId="1"/>
  </si>
  <si>
    <t>300人以上400人未満</t>
    <rPh sb="3" eb="4">
      <t>ニン</t>
    </rPh>
    <rPh sb="4" eb="6">
      <t>イジョウ</t>
    </rPh>
    <rPh sb="9" eb="10">
      <t>ニン</t>
    </rPh>
    <rPh sb="10" eb="12">
      <t>ミマン</t>
    </rPh>
    <phoneticPr fontId="1"/>
  </si>
  <si>
    <t>400人以上500人未満</t>
    <rPh sb="3" eb="4">
      <t>ニン</t>
    </rPh>
    <rPh sb="4" eb="6">
      <t>イジョウ</t>
    </rPh>
    <rPh sb="9" eb="10">
      <t>ニン</t>
    </rPh>
    <rPh sb="10" eb="12">
      <t>ミマン</t>
    </rPh>
    <phoneticPr fontId="1"/>
  </si>
  <si>
    <t>施設名</t>
    <rPh sb="0" eb="2">
      <t>シセツ</t>
    </rPh>
    <rPh sb="2" eb="3">
      <t>メイ</t>
    </rPh>
    <phoneticPr fontId="1"/>
  </si>
  <si>
    <t>こでまり小児科</t>
    <rPh sb="4" eb="6">
      <t>ショウニ</t>
    </rPh>
    <rPh sb="6" eb="7">
      <t>カ</t>
    </rPh>
    <phoneticPr fontId="1"/>
  </si>
  <si>
    <t>福岡東医療ｾﾝﾀｰ</t>
    <rPh sb="0" eb="2">
      <t>フクオカ</t>
    </rPh>
    <rPh sb="2" eb="3">
      <t>ヒガシ</t>
    </rPh>
    <rPh sb="3" eb="5">
      <t>イリョウ</t>
    </rPh>
    <phoneticPr fontId="1"/>
  </si>
  <si>
    <t>多様な事業者の参入促進・能力活用</t>
    <rPh sb="0" eb="2">
      <t>タヨウ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</si>
  <si>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</si>
  <si>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子ども・子育て支援事業補助金　変更交付申請　入力</t>
    <rPh sb="0" eb="1">
      <t>コ</t>
    </rPh>
    <rPh sb="4" eb="6">
      <t>コソダ</t>
    </rPh>
    <rPh sb="7" eb="9">
      <t>シエン</t>
    </rPh>
    <rPh sb="9" eb="11">
      <t>ジギョウ</t>
    </rPh>
    <rPh sb="11" eb="14">
      <t>ホジョキン</t>
    </rPh>
    <rPh sb="15" eb="17">
      <t>ヘンコウ</t>
    </rPh>
    <rPh sb="17" eb="19">
      <t>コウフ</t>
    </rPh>
    <rPh sb="19" eb="21">
      <t>シンセイ</t>
    </rPh>
    <rPh sb="22" eb="24">
      <t>ニュウリョク</t>
    </rPh>
    <phoneticPr fontId="1"/>
  </si>
  <si>
    <t>変更交付申請日</t>
    <rPh sb="0" eb="2">
      <t>ヘンコウ</t>
    </rPh>
    <rPh sb="2" eb="4">
      <t>コウフ</t>
    </rPh>
    <rPh sb="4" eb="6">
      <t>シンセイ</t>
    </rPh>
    <rPh sb="6" eb="7">
      <t>ヒ</t>
    </rPh>
    <phoneticPr fontId="1"/>
  </si>
  <si>
    <t>交付決定日</t>
    <rPh sb="0" eb="2">
      <t>コウフ</t>
    </rPh>
    <rPh sb="2" eb="4">
      <t>ケッテイ</t>
    </rPh>
    <rPh sb="4" eb="5">
      <t>ヒ</t>
    </rPh>
    <phoneticPr fontId="1"/>
  </si>
  <si>
    <t>交付決定日</t>
    <rPh sb="0" eb="2">
      <t>コウフ</t>
    </rPh>
    <rPh sb="2" eb="4">
      <t>ケッテイ</t>
    </rPh>
    <rPh sb="4" eb="5">
      <t>ビ</t>
    </rPh>
    <phoneticPr fontId="1"/>
  </si>
  <si>
    <t>決定通知番号</t>
    <rPh sb="0" eb="2">
      <t>ケッテイ</t>
    </rPh>
    <rPh sb="2" eb="4">
      <t>ツウチ</t>
    </rPh>
    <rPh sb="4" eb="6">
      <t>バンゴウ</t>
    </rPh>
    <phoneticPr fontId="1"/>
  </si>
  <si>
    <t>３古子支第３０号</t>
    <rPh sb="1" eb="2">
      <t>コ</t>
    </rPh>
    <rPh sb="2" eb="3">
      <t>コ</t>
    </rPh>
    <rPh sb="3" eb="4">
      <t>シ</t>
    </rPh>
    <rPh sb="4" eb="5">
      <t>ダイ</t>
    </rPh>
    <rPh sb="7" eb="8">
      <t>ゴウ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</si>
  <si>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</si>
  <si>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変更交付
申請額</t>
    <rPh sb="0" eb="4">
      <t>ヘンコウコウフ</t>
    </rPh>
    <rPh sb="5" eb="7">
      <t>シンセイ</t>
    </rPh>
    <rPh sb="7" eb="8">
      <t>ガク</t>
    </rPh>
    <phoneticPr fontId="1"/>
  </si>
  <si>
    <t>既交付決定額(円)</t>
    <rPh sb="0" eb="1">
      <t>スデ</t>
    </rPh>
    <rPh sb="1" eb="3">
      <t>コウフ</t>
    </rPh>
    <rPh sb="3" eb="5">
      <t>ケッテイ</t>
    </rPh>
    <rPh sb="5" eb="6">
      <t>ガク</t>
    </rPh>
    <rPh sb="7" eb="8">
      <t>エン</t>
    </rPh>
    <phoneticPr fontId="1"/>
  </si>
  <si>
    <t>変更交付申請額(円)</t>
    <rPh sb="0" eb="2">
      <t>ヘンコウ</t>
    </rPh>
    <rPh sb="2" eb="4">
      <t>コウフ</t>
    </rPh>
    <rPh sb="4" eb="6">
      <t>シンセイ</t>
    </rPh>
    <rPh sb="6" eb="7">
      <t>ガク</t>
    </rPh>
    <rPh sb="8" eb="9">
      <t>エン</t>
    </rPh>
    <phoneticPr fontId="1"/>
  </si>
  <si>
    <r>
      <t>　　年　月　日</t>
    </r>
    <r>
      <rPr>
        <sz val="11"/>
        <color theme="1"/>
        <rFont val="ＭＳ 明朝"/>
        <family val="1"/>
        <charset val="128"/>
      </rPr>
      <t>付で提出した交付申請の内容を変更したいので、関係書類を添えて、次のとおり申請します。</t>
    </r>
    <phoneticPr fontId="1"/>
  </si>
  <si>
    <t>１　変更理由及び内容　</t>
    <rPh sb="2" eb="4">
      <t>ヘンコウ</t>
    </rPh>
    <rPh sb="4" eb="6">
      <t>リユウ</t>
    </rPh>
    <rPh sb="6" eb="7">
      <t>オヨ</t>
    </rPh>
    <rPh sb="8" eb="10">
      <t>ナイヨウ</t>
    </rPh>
    <phoneticPr fontId="1"/>
  </si>
  <si>
    <t>２　関係書類</t>
    <rPh sb="2" eb="4">
      <t>カンケイ</t>
    </rPh>
    <rPh sb="4" eb="6">
      <t>ショルイ</t>
    </rPh>
    <phoneticPr fontId="1"/>
  </si>
  <si>
    <t>　(２)　その他市長が必要と認める書類</t>
    <phoneticPr fontId="1"/>
  </si>
  <si>
    <t>(宛先)古賀市長</t>
    <rPh sb="1" eb="3">
      <t>アテサキ</t>
    </rPh>
    <rPh sb="4" eb="7">
      <t>コガシ</t>
    </rPh>
    <rPh sb="7" eb="8">
      <t>チョウ</t>
    </rPh>
    <phoneticPr fontId="1"/>
  </si>
  <si>
    <t>申請者</t>
    <rPh sb="0" eb="2">
      <t>シンセイ</t>
    </rPh>
    <rPh sb="2" eb="3">
      <t>シャ</t>
    </rPh>
    <phoneticPr fontId="1"/>
  </si>
  <si>
    <t>㊞</t>
    <phoneticPr fontId="1"/>
  </si>
  <si>
    <t>　(１)　変更内容がわかる資料</t>
    <rPh sb="5" eb="7">
      <t>ヘンコウ</t>
    </rPh>
    <rPh sb="7" eb="9">
      <t>ナイヨウ</t>
    </rPh>
    <rPh sb="13" eb="15">
      <t>シリョウ</t>
    </rPh>
    <phoneticPr fontId="1"/>
  </si>
  <si>
    <t>　年度古賀市子ども食堂支援事業補助金交付申請内容変更申請書</t>
    <rPh sb="1" eb="3">
      <t>ネンド</t>
    </rPh>
    <rPh sb="3" eb="6">
      <t>コガシ</t>
    </rPh>
    <rPh sb="6" eb="7">
      <t>コ</t>
    </rPh>
    <rPh sb="9" eb="11">
      <t>ショクドウ</t>
    </rPh>
    <rPh sb="11" eb="13">
      <t>シエン</t>
    </rPh>
    <rPh sb="13" eb="15">
      <t>ジギョウ</t>
    </rPh>
    <rPh sb="15" eb="18">
      <t>ホジョキン</t>
    </rPh>
    <rPh sb="18" eb="20">
      <t>コウフ</t>
    </rPh>
    <rPh sb="20" eb="22">
      <t>シンセイ</t>
    </rPh>
    <rPh sb="22" eb="24">
      <t>ナイヨウ</t>
    </rPh>
    <rPh sb="24" eb="26">
      <t>ヘンコウ</t>
    </rPh>
    <rPh sb="26" eb="28">
      <t>シンセイ</t>
    </rPh>
    <rPh sb="28" eb="29">
      <t>ショ</t>
    </rPh>
    <phoneticPr fontId="1"/>
  </si>
  <si>
    <t>開設・拡充費</t>
    <rPh sb="0" eb="2">
      <t>カイセツ</t>
    </rPh>
    <rPh sb="3" eb="5">
      <t>カクジュウ</t>
    </rPh>
    <rPh sb="5" eb="6">
      <t>ヒ</t>
    </rPh>
    <phoneticPr fontId="1"/>
  </si>
  <si>
    <t>運営費</t>
    <rPh sb="0" eb="3">
      <t>ウンエイヒ</t>
    </rPh>
    <phoneticPr fontId="1"/>
  </si>
  <si>
    <t>様式第３号（第９条関係）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</si>
  <si>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住　所</t>
    <rPh sb="0" eb="1">
      <t>ジュウ</t>
    </rPh>
    <rPh sb="2" eb="3">
      <t>ショ</t>
    </rPh>
    <phoneticPr fontId="1"/>
  </si>
  <si>
    <t>補助内容</t>
    <rPh sb="0" eb="2">
      <t>ホジョ</t>
    </rPh>
    <rPh sb="2" eb="4">
      <t>ナイヨウ</t>
    </rPh>
    <phoneticPr fontId="1"/>
  </si>
  <si>
    <t>　変更理由</t>
    <rPh sb="1" eb="3">
      <t>ヘンコウ</t>
    </rPh>
    <rPh sb="3" eb="5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</si>
</sst>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38" fontId="0" fillId="0" borderId="1" xfId="1" applyFont="1" applyBorder="1">
      <alignment vertical="center"/>
    </xf>
    <xf numFmtId="0" fontId="0" fillId="4" borderId="1" xfId="0" applyFill="1" applyBorder="1" applyAlignment="1">
      <alignment vertical="center" shrinkToFit="1"/>
    </xf>
    <xf numFmtId="0" fontId="0" fillId="0" borderId="0" xfId="0" applyFill="1">
      <alignment vertical="center"/>
    </xf>
    <xf numFmtId="38" fontId="0" fillId="0" borderId="0" xfId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38" fontId="0" fillId="0" borderId="0" xfId="1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38" fontId="0" fillId="0" borderId="0" xfId="1" applyFont="1" applyBorder="1" applyAlignment="1">
      <alignment vertical="center" shrinkToFit="1"/>
    </xf>
    <xf numFmtId="0" fontId="0" fillId="2" borderId="1" xfId="0" applyFill="1" applyBorder="1">
      <alignment vertical="center"/>
    </xf>
    <xf numFmtId="38" fontId="0" fillId="3" borderId="1" xfId="1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176" fontId="2" fillId="0" borderId="0" xfId="0" applyNumberFormat="1" applyFont="1" applyAlignment="1">
      <alignment horizontal="right" vertical="center"/>
    </xf>
    <xf numFmtId="0" fontId="0" fillId="5" borderId="7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9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11" xfId="0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>
      <alignment vertical="center"/>
    </xf>
    <xf numFmtId="0" fontId="0" fillId="0" borderId="0" xfId="0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0" fontId="11" fillId="2" borderId="19" xfId="0" applyFont="1" applyFill="1" applyBorder="1" applyAlignment="1">
      <alignment horizontal="center" vertical="center" wrapText="1"/>
    </xf>
    <xf numFmtId="38" fontId="0" fillId="3" borderId="19" xfId="1" applyFont="1" applyFill="1" applyBorder="1" applyAlignment="1">
      <alignment horizontal="center" vertical="center" shrinkToFit="1"/>
    </xf>
    <xf numFmtId="38" fontId="0" fillId="3" borderId="21" xfId="1" applyFont="1" applyFill="1" applyBorder="1" applyAlignment="1">
      <alignment horizontal="center" vertical="center" shrinkToFit="1"/>
    </xf>
    <xf numFmtId="38" fontId="0" fillId="3" borderId="20" xfId="1" applyFont="1" applyFill="1" applyBorder="1" applyAlignment="1">
      <alignment horizontal="center" vertical="center" shrinkToFit="1"/>
    </xf>
    <xf numFmtId="38" fontId="0" fillId="3" borderId="23" xfId="1" applyFont="1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1" xfId="0" applyFill="1" applyBorder="1">
      <alignment vertical="center"/>
    </xf>
    <xf numFmtId="38" fontId="0" fillId="3" borderId="22" xfId="1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right" vertical="center" shrinkToFit="1"/>
    </xf>
    <xf numFmtId="0" fontId="0" fillId="0" borderId="22" xfId="0" applyBorder="1" applyAlignment="1">
      <alignment horizontal="right"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4" borderId="28" xfId="0" applyFill="1" applyBorder="1" applyAlignment="1">
      <alignment vertical="center" shrinkToFit="1"/>
    </xf>
    <xf numFmtId="14" fontId="0" fillId="0" borderId="28" xfId="0" applyNumberFormat="1" applyBorder="1" applyAlignment="1">
      <alignment vertical="center" shrinkToFit="1"/>
    </xf>
    <xf numFmtId="14" fontId="0" fillId="0" borderId="27" xfId="0" applyNumberFormat="1" applyBorder="1" applyAlignment="1">
      <alignment vertical="center" shrinkToFit="1"/>
    </xf>
    <xf numFmtId="14" fontId="0" fillId="0" borderId="29" xfId="0" applyNumberFormat="1" applyBorder="1" applyAlignment="1">
      <alignment vertical="center" shrinkToFit="1"/>
    </xf>
    <xf numFmtId="14" fontId="0" fillId="0" borderId="30" xfId="0" applyNumberFormat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4" borderId="30" xfId="0" applyFill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11" fillId="2" borderId="20" xfId="0" applyFont="1" applyFill="1" applyBorder="1" applyAlignment="1">
      <alignment horizontal="center" vertical="center" wrapText="1"/>
    </xf>
    <xf numFmtId="0" fontId="12" fillId="0" borderId="0" xfId="0" applyFont="1" applyFill="1" applyBorder="1">
      <alignment vertical="center"/>
    </xf>
    <xf numFmtId="0" fontId="13" fillId="0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justify" wrapText="1"/>
    </xf>
    <xf numFmtId="38" fontId="5" fillId="0" borderId="31" xfId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center" wrapText="1"/>
    </xf>
    <xf numFmtId="38" fontId="5" fillId="0" borderId="34" xfId="1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 wrapText="1"/>
    </xf>
    <xf numFmtId="38" fontId="5" fillId="0" borderId="36" xfId="1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 wrapText="1"/>
    </xf>
    <xf numFmtId="38" fontId="5" fillId="0" borderId="38" xfId="1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A$10" max="10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144780</xdr:rowOff>
        </xdr:from>
        <xdr:to>
          <xdr:col>4</xdr:col>
          <xdr:colOff>1165860</xdr:colOff>
          <xdr:row>6</xdr:row>
          <xdr:rowOff>60960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P56"/>
  <sheetViews>
    <sheetView workbookViewId="0">
      <selection activeCell="I18" sqref="I18"/>
    </sheetView>
  </sheetViews>
  <sheetFormatPr defaultRowHeight="13.2" x14ac:dyDescent="0.2"/>
  <cols>
    <col min="2" max="2" width="12.77734375" customWidth="1"/>
    <col min="3" max="3" width="18.44140625" customWidth="1"/>
    <col min="4" max="4" width="17.88671875" customWidth="1"/>
    <col min="5" max="5" width="25.6640625" customWidth="1"/>
    <col min="6" max="7" width="14.88671875" customWidth="1"/>
    <col min="8" max="15" width="10.44140625" customWidth="1"/>
  </cols>
  <sheetData>
    <row r="1" spans="1:16" ht="23.4" x14ac:dyDescent="0.2">
      <c r="B1" s="7" t="s">
        <v>93</v>
      </c>
    </row>
    <row r="4" spans="1:16" x14ac:dyDescent="0.2">
      <c r="A4" s="6" t="s">
        <v>16</v>
      </c>
      <c r="B4" s="30">
        <v>3</v>
      </c>
    </row>
    <row r="5" spans="1:16" x14ac:dyDescent="0.2">
      <c r="A5" s="6" t="s">
        <v>0</v>
      </c>
      <c r="B5" s="30" t="s">
        <v>50</v>
      </c>
      <c r="C5" s="18" t="s">
        <v>94</v>
      </c>
      <c r="D5" s="31" t="s">
        <v>61</v>
      </c>
    </row>
    <row r="7" spans="1:16" ht="13.8" thickBot="1" x14ac:dyDescent="0.25"/>
    <row r="8" spans="1:16" x14ac:dyDescent="0.2">
      <c r="A8" s="6" t="s">
        <v>1</v>
      </c>
      <c r="B8" s="74" t="s">
        <v>9</v>
      </c>
      <c r="C8" s="74" t="s">
        <v>4</v>
      </c>
      <c r="D8" s="74" t="s">
        <v>2</v>
      </c>
      <c r="E8" s="76" t="s">
        <v>5</v>
      </c>
      <c r="F8" s="78" t="s">
        <v>95</v>
      </c>
      <c r="G8" s="78" t="s">
        <v>97</v>
      </c>
      <c r="H8" s="71" t="s">
        <v>62</v>
      </c>
      <c r="I8" s="72"/>
      <c r="J8" s="71" t="s">
        <v>63</v>
      </c>
      <c r="K8" s="72"/>
      <c r="L8" s="71" t="s">
        <v>91</v>
      </c>
      <c r="M8" s="72"/>
      <c r="N8" s="71" t="s">
        <v>64</v>
      </c>
      <c r="O8" s="73"/>
      <c r="P8" s="14"/>
    </row>
    <row r="9" spans="1:16" ht="19.2" x14ac:dyDescent="0.2">
      <c r="A9" s="33"/>
      <c r="B9" s="75"/>
      <c r="C9" s="75"/>
      <c r="D9" s="75"/>
      <c r="E9" s="77"/>
      <c r="F9" s="79"/>
      <c r="G9" s="79"/>
      <c r="H9" s="41" t="s">
        <v>99</v>
      </c>
      <c r="I9" s="38" t="s">
        <v>100</v>
      </c>
      <c r="J9" s="41" t="s">
        <v>99</v>
      </c>
      <c r="K9" s="38" t="s">
        <v>100</v>
      </c>
      <c r="L9" s="41" t="s">
        <v>99</v>
      </c>
      <c r="M9" s="38" t="s">
        <v>100</v>
      </c>
      <c r="N9" s="41" t="s">
        <v>99</v>
      </c>
      <c r="O9" s="65" t="s">
        <v>100</v>
      </c>
      <c r="P9" s="14"/>
    </row>
    <row r="10" spans="1:16" ht="13.8" thickBot="1" x14ac:dyDescent="0.25">
      <c r="A10" s="5">
        <v>1</v>
      </c>
      <c r="B10" s="4" t="str">
        <f>VLOOKUP($A$10,$A$18:$N$28,2)</f>
        <v>五所保育園</v>
      </c>
      <c r="C10" s="4" t="str">
        <f>VLOOKUP($A$10,$A$18:$N$28,3)</f>
        <v>社会福祉法人雅の児会</v>
      </c>
      <c r="D10" s="4" t="str">
        <f>VLOOKUP($A$10,$A$18:$N$28,4)</f>
        <v>古賀市青柳８６２番地</v>
      </c>
      <c r="E10" s="39" t="str">
        <f>VLOOKUP($A$10,$A$18:$N$28,5)</f>
        <v>五所保育園園長　渋田　雅信</v>
      </c>
      <c r="F10" s="59">
        <f>VLOOKUP($A$10,$A$18:$O$28,6)</f>
        <v>44470</v>
      </c>
      <c r="G10" s="60" t="str">
        <f>VLOOKUP($A$10,$A$18:$O$28,7)</f>
        <v>３古子支第３０号</v>
      </c>
      <c r="H10" s="52">
        <f>VLOOKUP($A$10,$A$18:$O$28,8)</f>
        <v>13</v>
      </c>
      <c r="I10" s="53">
        <f>VLOOKUP($A$10,$A$18:$O$28,9)</f>
        <v>3</v>
      </c>
      <c r="J10" s="52">
        <f>VLOOKUP($A$10,$A$18:$O$28,10)</f>
        <v>15</v>
      </c>
      <c r="K10" s="53">
        <f>VLOOKUP($A$10,$A$18:$O$28,11)</f>
        <v>5</v>
      </c>
      <c r="L10" s="52">
        <f>VLOOKUP($A$10,$A$18:$O$28,12)</f>
        <v>19</v>
      </c>
      <c r="M10" s="53">
        <f>VLOOKUP($A$10,$A$18:$O$28,13)</f>
        <v>4</v>
      </c>
      <c r="N10" s="52">
        <f>VLOOKUP($A$10,$A$18:$O$28,14)</f>
        <v>15</v>
      </c>
      <c r="O10" s="54">
        <f>VLOOKUP($A$10,$A$18:$O$28,15)</f>
        <v>7</v>
      </c>
      <c r="P10" s="14"/>
    </row>
    <row r="11" spans="1:16" x14ac:dyDescent="0.2">
      <c r="K11" s="14"/>
      <c r="L11" s="14"/>
      <c r="M11" s="14"/>
      <c r="N11" s="14"/>
      <c r="O11" s="14"/>
      <c r="P11" s="14"/>
    </row>
    <row r="12" spans="1:16" ht="13.8" thickBot="1" x14ac:dyDescent="0.25">
      <c r="K12" s="14"/>
      <c r="L12" s="14"/>
      <c r="M12" s="14"/>
      <c r="N12" s="14"/>
      <c r="O12" s="14"/>
      <c r="P12" s="14"/>
    </row>
    <row r="13" spans="1:16" x14ac:dyDescent="0.2">
      <c r="B13" s="24" t="s">
        <v>44</v>
      </c>
      <c r="C13" s="25"/>
      <c r="D13" s="25"/>
      <c r="E13" s="26"/>
      <c r="F13" s="14"/>
      <c r="G13" s="14"/>
    </row>
    <row r="14" spans="1:16" ht="17.399999999999999" customHeight="1" x14ac:dyDescent="0.2">
      <c r="B14" s="27" t="s">
        <v>46</v>
      </c>
      <c r="C14" s="28"/>
      <c r="D14" s="28"/>
      <c r="E14" s="29"/>
      <c r="F14" s="14"/>
      <c r="G14" s="14"/>
    </row>
    <row r="15" spans="1:16" ht="17.399999999999999" customHeight="1" thickBot="1" x14ac:dyDescent="0.25">
      <c r="B15" s="27" t="s">
        <v>47</v>
      </c>
      <c r="C15" s="28"/>
      <c r="D15" s="28"/>
      <c r="E15" s="29"/>
      <c r="F15" s="14"/>
      <c r="G15" s="14"/>
    </row>
    <row r="16" spans="1:16" ht="18.600000000000001" customHeight="1" x14ac:dyDescent="0.2">
      <c r="A16" s="76" t="s">
        <v>1</v>
      </c>
      <c r="B16" s="74" t="s">
        <v>88</v>
      </c>
      <c r="C16" s="90" t="s">
        <v>4</v>
      </c>
      <c r="D16" s="74" t="s">
        <v>2</v>
      </c>
      <c r="E16" s="90" t="s">
        <v>3</v>
      </c>
      <c r="F16" s="78" t="s">
        <v>96</v>
      </c>
      <c r="G16" s="78" t="s">
        <v>97</v>
      </c>
      <c r="H16" s="71" t="s">
        <v>62</v>
      </c>
      <c r="I16" s="72"/>
      <c r="J16" s="71" t="s">
        <v>63</v>
      </c>
      <c r="K16" s="72"/>
      <c r="L16" s="71" t="s">
        <v>91</v>
      </c>
      <c r="M16" s="72"/>
      <c r="N16" s="71" t="s">
        <v>64</v>
      </c>
      <c r="O16" s="73"/>
    </row>
    <row r="17" spans="1:15" ht="23.4" customHeight="1" x14ac:dyDescent="0.2">
      <c r="A17" s="77"/>
      <c r="B17" s="75"/>
      <c r="C17" s="91"/>
      <c r="D17" s="75"/>
      <c r="E17" s="91"/>
      <c r="F17" s="79"/>
      <c r="G17" s="79"/>
      <c r="H17" s="41" t="s">
        <v>99</v>
      </c>
      <c r="I17" s="38" t="s">
        <v>100</v>
      </c>
      <c r="J17" s="41" t="s">
        <v>99</v>
      </c>
      <c r="K17" s="38" t="s">
        <v>100</v>
      </c>
      <c r="L17" s="41" t="s">
        <v>99</v>
      </c>
      <c r="M17" s="38" t="s">
        <v>100</v>
      </c>
      <c r="N17" s="41" t="s">
        <v>99</v>
      </c>
      <c r="O17" s="65" t="s">
        <v>100</v>
      </c>
    </row>
    <row r="18" spans="1:15" ht="19.5" customHeight="1" x14ac:dyDescent="0.2">
      <c r="A18" s="5">
        <v>1</v>
      </c>
      <c r="B18" s="4" t="s">
        <v>8</v>
      </c>
      <c r="C18" s="4" t="s">
        <v>34</v>
      </c>
      <c r="D18" s="4" t="s">
        <v>10</v>
      </c>
      <c r="E18" s="39" t="s">
        <v>33</v>
      </c>
      <c r="F18" s="58">
        <v>44470</v>
      </c>
      <c r="G18" s="61" t="s">
        <v>98</v>
      </c>
      <c r="H18" s="42">
        <v>13</v>
      </c>
      <c r="I18" s="46">
        <v>3</v>
      </c>
      <c r="J18" s="42">
        <v>15</v>
      </c>
      <c r="K18" s="46">
        <v>5</v>
      </c>
      <c r="L18" s="42">
        <v>19</v>
      </c>
      <c r="M18" s="46">
        <v>4</v>
      </c>
      <c r="N18" s="42">
        <v>15</v>
      </c>
      <c r="O18" s="47">
        <v>7</v>
      </c>
    </row>
    <row r="19" spans="1:15" s="10" customFormat="1" ht="19.5" customHeight="1" x14ac:dyDescent="0.2">
      <c r="A19" s="5">
        <v>2</v>
      </c>
      <c r="B19" s="4" t="s">
        <v>26</v>
      </c>
      <c r="C19" s="4" t="s">
        <v>27</v>
      </c>
      <c r="D19" s="4" t="s">
        <v>28</v>
      </c>
      <c r="E19" s="39" t="s">
        <v>42</v>
      </c>
      <c r="F19" s="56"/>
      <c r="G19" s="62"/>
      <c r="H19" s="42"/>
      <c r="I19" s="46"/>
      <c r="J19" s="48"/>
      <c r="K19" s="19"/>
      <c r="L19" s="42"/>
      <c r="M19" s="46"/>
      <c r="N19" s="42"/>
      <c r="O19" s="44"/>
    </row>
    <row r="20" spans="1:15" s="10" customFormat="1" ht="19.5" customHeight="1" x14ac:dyDescent="0.2">
      <c r="A20" s="5">
        <v>3</v>
      </c>
      <c r="B20" s="4" t="s">
        <v>35</v>
      </c>
      <c r="C20" s="4" t="s">
        <v>60</v>
      </c>
      <c r="D20" s="4" t="s">
        <v>36</v>
      </c>
      <c r="E20" s="39" t="s">
        <v>37</v>
      </c>
      <c r="F20" s="56"/>
      <c r="G20" s="62"/>
      <c r="H20" s="42"/>
      <c r="I20" s="46"/>
      <c r="J20" s="48"/>
      <c r="K20" s="19"/>
      <c r="L20" s="42"/>
      <c r="M20" s="46"/>
      <c r="N20" s="42"/>
      <c r="O20" s="44"/>
    </row>
    <row r="21" spans="1:15" ht="19.5" customHeight="1" x14ac:dyDescent="0.2">
      <c r="A21" s="5">
        <v>4</v>
      </c>
      <c r="B21" s="4" t="s">
        <v>39</v>
      </c>
      <c r="C21" s="4" t="s">
        <v>59</v>
      </c>
      <c r="D21" s="4" t="s">
        <v>12</v>
      </c>
      <c r="E21" s="39" t="s">
        <v>13</v>
      </c>
      <c r="F21" s="56"/>
      <c r="G21" s="62"/>
      <c r="H21" s="42"/>
      <c r="I21" s="46"/>
      <c r="J21" s="48"/>
      <c r="K21" s="19"/>
      <c r="L21" s="42"/>
      <c r="M21" s="46"/>
      <c r="N21" s="42"/>
      <c r="O21" s="44"/>
    </row>
    <row r="22" spans="1:15" ht="19.5" customHeight="1" x14ac:dyDescent="0.2">
      <c r="A22" s="5">
        <v>5</v>
      </c>
      <c r="B22" s="9" t="s">
        <v>51</v>
      </c>
      <c r="C22" s="9" t="s">
        <v>57</v>
      </c>
      <c r="D22" s="9" t="s">
        <v>11</v>
      </c>
      <c r="E22" s="40" t="s">
        <v>45</v>
      </c>
      <c r="F22" s="57"/>
      <c r="G22" s="63"/>
      <c r="H22" s="42"/>
      <c r="I22" s="46"/>
      <c r="J22" s="48"/>
      <c r="K22" s="19"/>
      <c r="L22" s="42"/>
      <c r="M22" s="46"/>
      <c r="N22" s="42"/>
      <c r="O22" s="44"/>
    </row>
    <row r="23" spans="1:15" ht="19.5" customHeight="1" x14ac:dyDescent="0.2">
      <c r="A23" s="5">
        <v>6</v>
      </c>
      <c r="B23" s="4" t="s">
        <v>52</v>
      </c>
      <c r="C23" s="4" t="s">
        <v>56</v>
      </c>
      <c r="D23" s="4" t="s">
        <v>14</v>
      </c>
      <c r="E23" s="39" t="s">
        <v>42</v>
      </c>
      <c r="F23" s="56"/>
      <c r="G23" s="62"/>
      <c r="H23" s="42"/>
      <c r="I23" s="46"/>
      <c r="J23" s="48"/>
      <c r="K23" s="19"/>
      <c r="L23" s="42"/>
      <c r="M23" s="46"/>
      <c r="N23" s="42"/>
      <c r="O23" s="44"/>
    </row>
    <row r="24" spans="1:15" s="10" customFormat="1" ht="19.5" customHeight="1" x14ac:dyDescent="0.2">
      <c r="A24" s="5">
        <v>7</v>
      </c>
      <c r="B24" s="9" t="s">
        <v>53</v>
      </c>
      <c r="C24" s="9" t="s">
        <v>58</v>
      </c>
      <c r="D24" s="9" t="s">
        <v>15</v>
      </c>
      <c r="E24" s="40" t="s">
        <v>45</v>
      </c>
      <c r="F24" s="57"/>
      <c r="G24" s="63"/>
      <c r="H24" s="42"/>
      <c r="I24" s="46"/>
      <c r="J24" s="48"/>
      <c r="K24" s="19"/>
      <c r="L24" s="42"/>
      <c r="M24" s="46"/>
      <c r="N24" s="42"/>
      <c r="O24" s="44"/>
    </row>
    <row r="25" spans="1:15" ht="19.5" customHeight="1" x14ac:dyDescent="0.2">
      <c r="A25" s="5">
        <v>8</v>
      </c>
      <c r="B25" s="4" t="s">
        <v>54</v>
      </c>
      <c r="C25" s="4" t="s">
        <v>55</v>
      </c>
      <c r="D25" s="4" t="s">
        <v>38</v>
      </c>
      <c r="E25" s="39" t="s">
        <v>32</v>
      </c>
      <c r="F25" s="56"/>
      <c r="G25" s="62"/>
      <c r="H25" s="42"/>
      <c r="I25" s="46"/>
      <c r="J25" s="48"/>
      <c r="K25" s="19"/>
      <c r="L25" s="42"/>
      <c r="M25" s="46"/>
      <c r="N25" s="42"/>
      <c r="O25" s="44"/>
    </row>
    <row r="26" spans="1:15" ht="19.5" customHeight="1" x14ac:dyDescent="0.2">
      <c r="A26" s="5">
        <v>9</v>
      </c>
      <c r="B26" s="4" t="s">
        <v>29</v>
      </c>
      <c r="C26" s="4" t="s">
        <v>30</v>
      </c>
      <c r="D26" s="4" t="s">
        <v>31</v>
      </c>
      <c r="E26" s="39" t="s">
        <v>32</v>
      </c>
      <c r="F26" s="56"/>
      <c r="G26" s="62"/>
      <c r="H26" s="42"/>
      <c r="I26" s="46"/>
      <c r="J26" s="48"/>
      <c r="K26" s="19"/>
      <c r="L26" s="42"/>
      <c r="M26" s="46"/>
      <c r="N26" s="42"/>
      <c r="O26" s="44"/>
    </row>
    <row r="27" spans="1:15" ht="19.5" customHeight="1" x14ac:dyDescent="0.2">
      <c r="A27" s="5">
        <v>10</v>
      </c>
      <c r="B27" s="4" t="s">
        <v>89</v>
      </c>
      <c r="C27" s="4"/>
      <c r="D27" s="4"/>
      <c r="E27" s="39"/>
      <c r="F27" s="56"/>
      <c r="G27" s="62"/>
      <c r="H27" s="42"/>
      <c r="I27" s="46"/>
      <c r="J27" s="48"/>
      <c r="K27" s="19"/>
      <c r="L27" s="42"/>
      <c r="M27" s="46"/>
      <c r="N27" s="42"/>
      <c r="O27" s="44"/>
    </row>
    <row r="28" spans="1:15" ht="19.5" customHeight="1" thickBot="1" x14ac:dyDescent="0.25">
      <c r="A28" s="5">
        <v>11</v>
      </c>
      <c r="B28" s="4" t="s">
        <v>90</v>
      </c>
      <c r="C28" s="4"/>
      <c r="D28" s="4"/>
      <c r="E28" s="39"/>
      <c r="F28" s="55"/>
      <c r="G28" s="64"/>
      <c r="H28" s="43"/>
      <c r="I28" s="49"/>
      <c r="J28" s="50"/>
      <c r="K28" s="51"/>
      <c r="L28" s="43"/>
      <c r="M28" s="49"/>
      <c r="N28" s="43"/>
      <c r="O28" s="45"/>
    </row>
    <row r="29" spans="1:15" ht="19.5" customHeight="1" x14ac:dyDescent="0.2">
      <c r="A29" s="13"/>
      <c r="B29" s="16"/>
      <c r="C29" s="16"/>
      <c r="D29" s="16"/>
      <c r="E29" s="16"/>
      <c r="F29" s="16"/>
      <c r="G29" s="16"/>
      <c r="H29" s="17"/>
      <c r="I29" s="17"/>
      <c r="J29" s="17"/>
      <c r="K29" s="17"/>
      <c r="L29" s="17"/>
      <c r="M29" s="17"/>
      <c r="N29" s="15"/>
      <c r="O29" s="12"/>
    </row>
    <row r="30" spans="1:15" ht="18" customHeight="1" thickBot="1" x14ac:dyDescent="0.25">
      <c r="A30" s="12"/>
      <c r="B30" s="88" t="s">
        <v>43</v>
      </c>
      <c r="C30" s="89"/>
      <c r="D30" s="16"/>
      <c r="E30" s="16"/>
      <c r="F30" s="16"/>
      <c r="G30" s="16"/>
      <c r="H30" s="17"/>
      <c r="I30" s="17"/>
      <c r="J30" s="17"/>
      <c r="K30" s="17"/>
      <c r="L30" s="17"/>
      <c r="M30" s="17"/>
      <c r="N30" s="15"/>
      <c r="O30" s="12"/>
    </row>
    <row r="31" spans="1:15" ht="18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7"/>
      <c r="M31" s="17"/>
      <c r="N31" s="15"/>
      <c r="O31" s="12"/>
    </row>
    <row r="32" spans="1:15" ht="18" customHeight="1" x14ac:dyDescent="0.2">
      <c r="A32" s="36"/>
      <c r="B32" s="12" t="s">
        <v>73</v>
      </c>
      <c r="C32" s="12"/>
      <c r="D32" s="16"/>
      <c r="E32" s="87" t="s">
        <v>71</v>
      </c>
      <c r="F32" s="87"/>
      <c r="G32" s="87"/>
      <c r="H32" s="87"/>
      <c r="I32" s="87"/>
      <c r="N32" s="16"/>
      <c r="O32" s="16"/>
    </row>
    <row r="33" spans="1:15" ht="18" customHeight="1" x14ac:dyDescent="0.2">
      <c r="A33" s="20"/>
      <c r="B33" s="22" t="s">
        <v>49</v>
      </c>
      <c r="C33" s="12"/>
      <c r="D33" s="16"/>
      <c r="E33" s="87" t="s">
        <v>69</v>
      </c>
      <c r="F33" s="87"/>
      <c r="G33" s="87"/>
      <c r="H33" s="87"/>
      <c r="I33" s="87"/>
      <c r="N33" s="15"/>
      <c r="O33" s="12"/>
    </row>
    <row r="34" spans="1:15" ht="18" customHeight="1" x14ac:dyDescent="0.2">
      <c r="A34" s="36"/>
      <c r="B34" s="33" t="s">
        <v>21</v>
      </c>
      <c r="C34" s="33" t="s">
        <v>22</v>
      </c>
      <c r="D34" s="16"/>
      <c r="E34" s="34" t="s">
        <v>65</v>
      </c>
      <c r="F34" s="86" t="s">
        <v>18</v>
      </c>
      <c r="G34" s="86"/>
      <c r="N34" s="16"/>
      <c r="O34" s="16"/>
    </row>
    <row r="35" spans="1:15" ht="18" customHeight="1" x14ac:dyDescent="0.2">
      <c r="A35" s="20"/>
      <c r="B35" s="1" t="s">
        <v>40</v>
      </c>
      <c r="C35" s="8">
        <v>18700</v>
      </c>
      <c r="D35" s="16"/>
      <c r="E35" s="5" t="s">
        <v>66</v>
      </c>
      <c r="F35" s="80">
        <v>65300</v>
      </c>
      <c r="G35" s="80"/>
      <c r="N35" s="15"/>
      <c r="O35" s="12"/>
    </row>
    <row r="36" spans="1:15" ht="18" customHeight="1" x14ac:dyDescent="0.2">
      <c r="A36" s="36"/>
      <c r="B36" s="1" t="s">
        <v>41</v>
      </c>
      <c r="C36" s="8">
        <v>37400</v>
      </c>
      <c r="D36" s="16"/>
      <c r="E36" s="5" t="s">
        <v>67</v>
      </c>
      <c r="F36" s="80">
        <v>32600</v>
      </c>
      <c r="G36" s="80"/>
      <c r="N36" s="16"/>
      <c r="O36" s="16"/>
    </row>
    <row r="37" spans="1:15" ht="18" customHeight="1" x14ac:dyDescent="0.2">
      <c r="A37" s="20"/>
      <c r="B37" s="21" t="s">
        <v>48</v>
      </c>
      <c r="C37" s="12"/>
      <c r="D37" s="16"/>
      <c r="E37" s="35" t="s">
        <v>68</v>
      </c>
      <c r="F37" s="83">
        <v>16300</v>
      </c>
      <c r="G37" s="83"/>
      <c r="N37" s="12"/>
    </row>
    <row r="38" spans="1:15" ht="18" customHeight="1" x14ac:dyDescent="0.2">
      <c r="A38" s="36"/>
      <c r="B38" s="33" t="s">
        <v>21</v>
      </c>
      <c r="C38" s="33" t="s">
        <v>22</v>
      </c>
      <c r="D38" s="16"/>
      <c r="E38" s="13"/>
      <c r="F38" s="13"/>
      <c r="G38" s="13"/>
      <c r="H38" s="11"/>
      <c r="I38" s="12"/>
      <c r="N38" s="12"/>
    </row>
    <row r="39" spans="1:15" ht="18" customHeight="1" x14ac:dyDescent="0.2">
      <c r="A39" s="20"/>
      <c r="B39" s="1" t="s">
        <v>23</v>
      </c>
      <c r="C39" s="8">
        <v>300000</v>
      </c>
      <c r="D39" s="16"/>
      <c r="E39" s="87" t="s">
        <v>70</v>
      </c>
      <c r="F39" s="87"/>
      <c r="G39" s="87"/>
      <c r="H39" s="87"/>
      <c r="I39" s="87"/>
      <c r="N39" s="12"/>
    </row>
    <row r="40" spans="1:15" ht="18" customHeight="1" x14ac:dyDescent="0.2">
      <c r="A40" s="36"/>
      <c r="B40" s="1" t="s">
        <v>24</v>
      </c>
      <c r="C40" s="8">
        <v>1544000</v>
      </c>
      <c r="D40" s="16"/>
      <c r="E40" s="34" t="s">
        <v>65</v>
      </c>
      <c r="F40" s="86" t="s">
        <v>18</v>
      </c>
      <c r="G40" s="86"/>
      <c r="N40" s="12"/>
    </row>
    <row r="41" spans="1:15" ht="18" customHeight="1" x14ac:dyDescent="0.2">
      <c r="A41" s="20"/>
      <c r="B41" s="16"/>
      <c r="C41" s="16"/>
      <c r="D41" s="16"/>
      <c r="E41" s="5" t="s">
        <v>67</v>
      </c>
      <c r="F41" s="80">
        <v>32600</v>
      </c>
      <c r="G41" s="80"/>
      <c r="N41" s="12"/>
    </row>
    <row r="42" spans="1:15" ht="18" customHeight="1" x14ac:dyDescent="0.2">
      <c r="A42" s="36"/>
      <c r="B42" s="12" t="s">
        <v>72</v>
      </c>
      <c r="C42" s="12"/>
      <c r="D42" s="17"/>
      <c r="E42" s="35" t="s">
        <v>68</v>
      </c>
      <c r="F42" s="83">
        <v>16300</v>
      </c>
      <c r="G42" s="83"/>
      <c r="N42" s="16"/>
    </row>
    <row r="43" spans="1:15" ht="18" customHeight="1" x14ac:dyDescent="0.2">
      <c r="A43" s="20"/>
      <c r="B43" s="34" t="s">
        <v>17</v>
      </c>
      <c r="C43" s="33" t="s">
        <v>18</v>
      </c>
      <c r="D43" s="16"/>
      <c r="E43" s="12"/>
      <c r="F43" s="12"/>
      <c r="G43" s="12"/>
      <c r="H43" s="12"/>
      <c r="I43" s="12"/>
      <c r="N43" s="15"/>
    </row>
    <row r="44" spans="1:15" ht="18" customHeight="1" x14ac:dyDescent="0.2">
      <c r="A44" s="36"/>
      <c r="B44" s="5" t="s">
        <v>25</v>
      </c>
      <c r="C44" s="8">
        <v>2607000</v>
      </c>
      <c r="D44" s="17"/>
      <c r="E44" s="12" t="s">
        <v>74</v>
      </c>
      <c r="F44" s="12"/>
      <c r="G44" s="12"/>
      <c r="H44" s="12"/>
      <c r="I44" s="16"/>
      <c r="N44" s="16"/>
    </row>
    <row r="45" spans="1:15" ht="18" customHeight="1" x14ac:dyDescent="0.2">
      <c r="A45" s="36"/>
      <c r="B45" s="5" t="s">
        <v>19</v>
      </c>
      <c r="C45" s="8">
        <v>2997000</v>
      </c>
      <c r="D45" s="16"/>
      <c r="E45" s="12" t="s">
        <v>75</v>
      </c>
      <c r="F45" s="12"/>
      <c r="G45" s="12"/>
      <c r="H45" s="12"/>
      <c r="I45" s="17"/>
      <c r="J45" s="12"/>
      <c r="K45" s="32"/>
      <c r="L45" s="32"/>
      <c r="M45" s="32"/>
      <c r="N45" s="32"/>
    </row>
    <row r="46" spans="1:15" ht="18" customHeight="1" x14ac:dyDescent="0.2">
      <c r="A46" s="36"/>
      <c r="B46" s="5" t="s">
        <v>20</v>
      </c>
      <c r="C46" s="8">
        <v>3213000</v>
      </c>
      <c r="D46" s="17"/>
      <c r="E46" s="12" t="s">
        <v>76</v>
      </c>
      <c r="F46" s="12" t="s">
        <v>77</v>
      </c>
      <c r="G46" s="12"/>
      <c r="H46" s="12"/>
      <c r="I46" s="16"/>
      <c r="J46" s="12"/>
      <c r="K46" s="32"/>
      <c r="L46" s="32"/>
      <c r="M46" s="32"/>
      <c r="N46" s="32"/>
      <c r="O46" s="12"/>
    </row>
    <row r="47" spans="1:15" ht="18" customHeight="1" x14ac:dyDescent="0.2">
      <c r="A47" s="20"/>
      <c r="B47" s="12"/>
      <c r="C47" s="12"/>
      <c r="D47" s="12"/>
      <c r="E47" s="12"/>
      <c r="F47" s="12" t="s">
        <v>78</v>
      </c>
      <c r="G47" s="12"/>
      <c r="H47" s="12"/>
      <c r="I47" s="17"/>
      <c r="J47" s="12"/>
      <c r="K47" s="12"/>
      <c r="L47" s="12"/>
      <c r="M47" s="12"/>
      <c r="N47" s="14"/>
      <c r="O47" s="12"/>
    </row>
    <row r="48" spans="1:15" ht="18" customHeight="1" x14ac:dyDescent="0.2">
      <c r="A48" s="12"/>
      <c r="B48" s="12"/>
      <c r="C48" s="12"/>
      <c r="D48" s="12"/>
      <c r="E48" s="32" t="s">
        <v>79</v>
      </c>
      <c r="F48" s="11"/>
      <c r="G48" s="16"/>
      <c r="H48" s="12"/>
      <c r="I48" s="16"/>
      <c r="J48" s="12"/>
      <c r="K48" s="12"/>
      <c r="L48" s="12"/>
      <c r="M48" s="12"/>
      <c r="N48" s="12"/>
      <c r="O48" s="12"/>
    </row>
    <row r="49" spans="5:15" ht="18" customHeight="1" x14ac:dyDescent="0.2">
      <c r="E49" s="85" t="s">
        <v>80</v>
      </c>
      <c r="F49" s="85"/>
      <c r="G49" s="86" t="s">
        <v>81</v>
      </c>
      <c r="H49" s="86"/>
      <c r="I49" s="17"/>
      <c r="J49" s="12"/>
      <c r="K49" s="12"/>
      <c r="L49" s="12"/>
      <c r="M49" s="12"/>
      <c r="N49" s="12"/>
      <c r="O49" s="12"/>
    </row>
    <row r="50" spans="5:15" ht="18" customHeight="1" x14ac:dyDescent="0.2">
      <c r="E50" s="84" t="s">
        <v>82</v>
      </c>
      <c r="F50" s="84"/>
      <c r="G50" s="80">
        <v>1000000</v>
      </c>
      <c r="H50" s="80"/>
      <c r="I50" s="16"/>
      <c r="J50" s="12"/>
      <c r="K50" s="12"/>
      <c r="L50" s="12"/>
      <c r="M50" s="12"/>
      <c r="N50" s="12"/>
      <c r="O50" s="12"/>
    </row>
    <row r="51" spans="5:15" x14ac:dyDescent="0.2">
      <c r="E51" s="84" t="s">
        <v>83</v>
      </c>
      <c r="F51" s="84"/>
      <c r="G51" s="80">
        <v>1500000</v>
      </c>
      <c r="H51" s="80"/>
      <c r="I51" s="17"/>
    </row>
    <row r="52" spans="5:15" x14ac:dyDescent="0.2">
      <c r="E52" s="84" t="s">
        <v>84</v>
      </c>
      <c r="F52" s="84"/>
      <c r="G52" s="81">
        <v>2000000</v>
      </c>
      <c r="H52" s="82"/>
      <c r="I52" s="16"/>
    </row>
    <row r="53" spans="5:15" x14ac:dyDescent="0.2">
      <c r="E53" s="84" t="s">
        <v>85</v>
      </c>
      <c r="F53" s="84"/>
      <c r="G53" s="81">
        <v>3000000</v>
      </c>
      <c r="H53" s="82"/>
      <c r="I53" s="17"/>
    </row>
    <row r="54" spans="5:15" x14ac:dyDescent="0.2">
      <c r="E54" s="84" t="s">
        <v>86</v>
      </c>
      <c r="F54" s="84"/>
      <c r="G54" s="81">
        <v>4000000</v>
      </c>
      <c r="H54" s="82"/>
      <c r="I54" s="16"/>
    </row>
    <row r="55" spans="5:15" x14ac:dyDescent="0.2">
      <c r="E55" s="84" t="s">
        <v>87</v>
      </c>
      <c r="F55" s="84"/>
      <c r="G55" s="81">
        <v>5000000</v>
      </c>
      <c r="H55" s="82"/>
      <c r="I55" s="17"/>
    </row>
    <row r="56" spans="5:15" x14ac:dyDescent="0.2">
      <c r="E56" s="12"/>
      <c r="F56" s="12"/>
      <c r="G56" s="12"/>
      <c r="H56" s="12"/>
      <c r="I56" s="16"/>
    </row>
  </sheetData>
  <mergeCells count="46">
    <mergeCell ref="A16:A17"/>
    <mergeCell ref="B16:B17"/>
    <mergeCell ref="C16:C17"/>
    <mergeCell ref="D16:D17"/>
    <mergeCell ref="E16:E17"/>
    <mergeCell ref="F40:G40"/>
    <mergeCell ref="E32:I32"/>
    <mergeCell ref="B30:C30"/>
    <mergeCell ref="E33:I33"/>
    <mergeCell ref="H16:I16"/>
    <mergeCell ref="F16:F17"/>
    <mergeCell ref="G16:G17"/>
    <mergeCell ref="F37:G37"/>
    <mergeCell ref="F36:G36"/>
    <mergeCell ref="F35:G35"/>
    <mergeCell ref="F34:G34"/>
    <mergeCell ref="E39:I39"/>
    <mergeCell ref="G51:H51"/>
    <mergeCell ref="G55:H55"/>
    <mergeCell ref="G50:H50"/>
    <mergeCell ref="F42:G42"/>
    <mergeCell ref="F41:G41"/>
    <mergeCell ref="E55:F55"/>
    <mergeCell ref="E54:F54"/>
    <mergeCell ref="E53:F53"/>
    <mergeCell ref="E52:F52"/>
    <mergeCell ref="E51:F51"/>
    <mergeCell ref="E50:F50"/>
    <mergeCell ref="E49:F49"/>
    <mergeCell ref="G49:H49"/>
    <mergeCell ref="G52:H52"/>
    <mergeCell ref="G53:H53"/>
    <mergeCell ref="G54:H54"/>
    <mergeCell ref="L16:M16"/>
    <mergeCell ref="N16:O16"/>
    <mergeCell ref="B8:B9"/>
    <mergeCell ref="D8:D9"/>
    <mergeCell ref="C8:C9"/>
    <mergeCell ref="E8:E9"/>
    <mergeCell ref="H8:I8"/>
    <mergeCell ref="J8:K8"/>
    <mergeCell ref="L8:M8"/>
    <mergeCell ref="N8:O8"/>
    <mergeCell ref="F8:F9"/>
    <mergeCell ref="G8:G9"/>
    <mergeCell ref="J16:K16"/>
  </mergeCells>
  <phoneticPr fontId="1"/>
  <pageMargins left="0.7" right="0.7" top="0.75" bottom="0.75" header="0.3" footer="0.3"/>
  <pageSetup paperSize="9" scale="6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4</xdr:col>
                    <xdr:colOff>0</xdr:colOff>
                    <xdr:row>1</xdr:row>
                    <xdr:rowOff>144780</xdr:rowOff>
                  </from>
                  <to>
                    <xdr:col>4</xdr:col>
                    <xdr:colOff>1165860</xdr:colOff>
                    <xdr:row>6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32"/>
  <sheetViews>
    <sheetView tabSelected="1" view="pageBreakPreview" zoomScaleNormal="100" zoomScaleSheetLayoutView="100" workbookViewId="0">
      <selection activeCell="K13" sqref="K13"/>
    </sheetView>
  </sheetViews>
  <sheetFormatPr defaultColWidth="9" defaultRowHeight="13.2" x14ac:dyDescent="0.2"/>
  <cols>
    <col min="1" max="1" width="4.44140625" style="2" customWidth="1"/>
    <col min="2" max="2" width="6.5546875" style="2" customWidth="1"/>
    <col min="3" max="3" width="31.77734375" style="2" customWidth="1"/>
    <col min="4" max="7" width="12.5546875" style="2" customWidth="1"/>
    <col min="8" max="15" width="11.5546875" style="2" customWidth="1"/>
    <col min="16" max="16384" width="9" style="2"/>
  </cols>
  <sheetData>
    <row r="1" spans="1:7" ht="18" customHeight="1" x14ac:dyDescent="0.2">
      <c r="A1" s="2" t="s">
        <v>114</v>
      </c>
    </row>
    <row r="2" spans="1:7" ht="21.75" customHeight="1" x14ac:dyDescent="0.2"/>
    <row r="3" spans="1:7" x14ac:dyDescent="0.2">
      <c r="B3" s="93" t="s">
        <v>111</v>
      </c>
      <c r="C3" s="93"/>
      <c r="D3" s="93"/>
      <c r="E3" s="93"/>
      <c r="F3" s="93"/>
      <c r="G3" s="93"/>
    </row>
    <row r="4" spans="1:7" ht="20.25" customHeight="1" x14ac:dyDescent="0.2"/>
    <row r="5" spans="1:7" ht="20.25" customHeight="1" x14ac:dyDescent="0.2">
      <c r="G5" s="23" t="s">
        <v>92</v>
      </c>
    </row>
    <row r="6" spans="1:7" ht="20.25" customHeight="1" x14ac:dyDescent="0.2"/>
    <row r="7" spans="1:7" ht="20.25" customHeight="1" x14ac:dyDescent="0.2">
      <c r="A7" s="2" t="s">
        <v>107</v>
      </c>
    </row>
    <row r="8" spans="1:7" ht="20.25" customHeight="1" x14ac:dyDescent="0.2">
      <c r="D8" s="2" t="s">
        <v>108</v>
      </c>
    </row>
    <row r="9" spans="1:7" ht="20.25" customHeight="1" x14ac:dyDescent="0.2">
      <c r="D9" s="2" t="s">
        <v>115</v>
      </c>
      <c r="E9" s="94"/>
      <c r="F9" s="94"/>
      <c r="G9" s="94"/>
    </row>
    <row r="10" spans="1:7" ht="20.25" customHeight="1" x14ac:dyDescent="0.2">
      <c r="D10" s="2" t="s">
        <v>6</v>
      </c>
      <c r="E10" s="94"/>
      <c r="F10" s="94"/>
      <c r="G10" s="94"/>
    </row>
    <row r="11" spans="1:7" ht="20.25" customHeight="1" x14ac:dyDescent="0.2">
      <c r="D11" s="2" t="s">
        <v>7</v>
      </c>
      <c r="E11" s="95" t="s">
        <v>109</v>
      </c>
      <c r="F11" s="95"/>
      <c r="G11" s="95"/>
    </row>
    <row r="12" spans="1:7" ht="20.25" customHeight="1" x14ac:dyDescent="0.2"/>
    <row r="13" spans="1:7" ht="20.25" customHeight="1" x14ac:dyDescent="0.2"/>
    <row r="14" spans="1:7" ht="19.2" customHeight="1" x14ac:dyDescent="0.2">
      <c r="B14" s="96" t="s">
        <v>103</v>
      </c>
      <c r="C14" s="96"/>
      <c r="D14" s="96"/>
      <c r="E14" s="96"/>
      <c r="F14" s="96"/>
      <c r="G14" s="96"/>
    </row>
    <row r="15" spans="1:7" x14ac:dyDescent="0.2">
      <c r="B15" s="96"/>
      <c r="C15" s="96"/>
      <c r="D15" s="96"/>
      <c r="E15" s="96"/>
      <c r="F15" s="96"/>
      <c r="G15" s="96"/>
    </row>
    <row r="18" spans="2:7" ht="36.6" customHeight="1" x14ac:dyDescent="0.2">
      <c r="B18" s="2" t="s">
        <v>104</v>
      </c>
      <c r="D18" s="92"/>
      <c r="E18" s="92"/>
      <c r="F18" s="92"/>
      <c r="G18" s="92"/>
    </row>
    <row r="19" spans="2:7" ht="29.4" customHeight="1" x14ac:dyDescent="0.2">
      <c r="C19" s="68" t="s">
        <v>116</v>
      </c>
      <c r="D19" s="98" t="s">
        <v>101</v>
      </c>
      <c r="E19" s="98"/>
      <c r="F19" s="98" t="s">
        <v>102</v>
      </c>
      <c r="G19" s="98"/>
    </row>
    <row r="20" spans="2:7" ht="40.200000000000003" customHeight="1" x14ac:dyDescent="0.2">
      <c r="C20" s="67" t="s">
        <v>112</v>
      </c>
      <c r="D20" s="97"/>
      <c r="E20" s="97"/>
      <c r="F20" s="97"/>
      <c r="G20" s="97"/>
    </row>
    <row r="21" spans="2:7" ht="40.200000000000003" customHeight="1" x14ac:dyDescent="0.2">
      <c r="C21" s="67" t="s">
        <v>113</v>
      </c>
      <c r="D21" s="97"/>
      <c r="E21" s="97"/>
      <c r="F21" s="97"/>
      <c r="G21" s="97"/>
    </row>
    <row r="22" spans="2:7" ht="40.200000000000003" customHeight="1" x14ac:dyDescent="0.2">
      <c r="C22" s="99" t="s">
        <v>117</v>
      </c>
      <c r="D22" s="70"/>
      <c r="E22" s="70"/>
      <c r="F22" s="70"/>
      <c r="G22" s="100"/>
    </row>
    <row r="23" spans="2:7" ht="40.200000000000003" customHeight="1" x14ac:dyDescent="0.2">
      <c r="C23" s="101"/>
      <c r="D23" s="69"/>
      <c r="E23" s="69"/>
      <c r="F23" s="69"/>
      <c r="G23" s="102"/>
    </row>
    <row r="24" spans="2:7" ht="40.200000000000003" customHeight="1" x14ac:dyDescent="0.2">
      <c r="C24" s="103"/>
      <c r="D24" s="104"/>
      <c r="E24" s="104"/>
      <c r="F24" s="104"/>
      <c r="G24" s="105"/>
    </row>
    <row r="25" spans="2:7" ht="28.5" customHeight="1" x14ac:dyDescent="0.2">
      <c r="C25" s="37"/>
      <c r="D25" s="37"/>
      <c r="E25" s="37"/>
      <c r="F25" s="37"/>
      <c r="G25" s="37"/>
    </row>
    <row r="26" spans="2:7" ht="28.5" customHeight="1" x14ac:dyDescent="0.2">
      <c r="B26" s="3" t="s">
        <v>105</v>
      </c>
      <c r="D26" s="37"/>
      <c r="E26" s="37"/>
      <c r="F26" s="37"/>
      <c r="G26" s="37"/>
    </row>
    <row r="27" spans="2:7" ht="23.4" customHeight="1" x14ac:dyDescent="0.2">
      <c r="C27" s="66" t="s">
        <v>110</v>
      </c>
      <c r="D27" s="37"/>
      <c r="E27" s="37"/>
      <c r="F27" s="37"/>
      <c r="G27" s="37"/>
    </row>
    <row r="28" spans="2:7" ht="23.4" customHeight="1" x14ac:dyDescent="0.2">
      <c r="C28" s="66" t="s">
        <v>106</v>
      </c>
      <c r="D28" s="37"/>
      <c r="E28" s="37"/>
      <c r="F28" s="37"/>
      <c r="G28" s="37"/>
    </row>
    <row r="29" spans="2:7" ht="23.4" customHeight="1" x14ac:dyDescent="0.2">
      <c r="C29" s="37"/>
      <c r="D29" s="37"/>
      <c r="E29" s="37"/>
      <c r="F29" s="37"/>
      <c r="G29" s="37"/>
    </row>
    <row r="30" spans="2:7" ht="23.4" customHeight="1" x14ac:dyDescent="0.2">
      <c r="C30" s="37"/>
    </row>
    <row r="31" spans="2:7" ht="23.4" customHeight="1" x14ac:dyDescent="0.2"/>
    <row r="32" spans="2:7" ht="23.4" customHeight="1" x14ac:dyDescent="0.2"/>
  </sheetData>
  <mergeCells count="12">
    <mergeCell ref="D21:E21"/>
    <mergeCell ref="F21:G21"/>
    <mergeCell ref="D19:E19"/>
    <mergeCell ref="F19:G19"/>
    <mergeCell ref="D20:E20"/>
    <mergeCell ref="F20:G20"/>
    <mergeCell ref="D18:G18"/>
    <mergeCell ref="B3:G3"/>
    <mergeCell ref="E9:G9"/>
    <mergeCell ref="E10:G10"/>
    <mergeCell ref="E11:G11"/>
    <mergeCell ref="B14:G15"/>
  </mergeCells>
  <phoneticPr fontI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変更交付申請書 (2)</vt:lpstr>
      <vt:lpstr>'変更交付申請書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古賀市役所</dc:creator>
  <cp:lastModifiedBy>大浦 康志</cp:lastModifiedBy>
  <cp:lastPrinted>2025-01-21T02:48:24Z</cp:lastPrinted>
  <dcterms:created xsi:type="dcterms:W3CDTF">2014-02-19T09:58:21Z</dcterms:created>
  <dcterms:modified xsi:type="dcterms:W3CDTF">2025-01-21T02:48:39Z</dcterms:modified>
</cp:coreProperties>
</file>