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子育て支援課\08子ども家庭係\16 こども食堂関係\市要綱\様式\"/>
    </mc:Choice>
  </mc:AlternateContent>
  <xr:revisionPtr revIDLastSave="0" documentId="13_ncr:1_{7ECACE84-F172-4C35-B742-FF6D1E243413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入力" sheetId="1" state="hidden" r:id="rId1"/>
    <sheet name="請求書" sheetId="27" state="hidden" r:id="rId2"/>
    <sheet name="請求書 (2)" sheetId="36" r:id="rId3"/>
  </sheets>
  <definedNames>
    <definedName name="_xlnm.Print_Area" localSheetId="1">請求書!$A$1:$F$30</definedName>
    <definedName name="_xlnm.Print_Area" localSheetId="2">'請求書 (2)'!$A$1:$F$28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7" l="1"/>
  <c r="A3" i="27" l="1"/>
  <c r="I11" i="1" l="1"/>
  <c r="H11" i="1"/>
  <c r="E24" i="27" s="1"/>
  <c r="G11" i="1"/>
  <c r="E23" i="27" s="1"/>
  <c r="F11" i="1"/>
  <c r="E25" i="27" l="1"/>
  <c r="J11" i="1"/>
  <c r="E22" i="27"/>
  <c r="A7" i="27"/>
  <c r="B19" i="27" l="1"/>
  <c r="E11" i="1"/>
  <c r="D11" i="1"/>
  <c r="D11" i="27" l="1"/>
  <c r="D9" i="27"/>
  <c r="C11" i="1"/>
  <c r="B11" i="1"/>
  <c r="D10" i="27" l="1"/>
</calcChain>
</file>

<file path=xl/sharedStrings.xml><?xml version="1.0" encoding="utf-8"?>
<sst xmlns="http://schemas.openxmlformats.org/spreadsheetml/2006/main" count="113" uniqueCount="86">
  <si>
    <t>市長名</t>
    <rPh sb="0" eb="2">
      <t>シチョウ</t>
    </rPh>
    <rPh sb="2" eb="3">
      <t>メイ</t>
    </rPh>
    <phoneticPr fontId="1"/>
  </si>
  <si>
    <t>No</t>
    <phoneticPr fontId="1"/>
  </si>
  <si>
    <t>団体名</t>
    <rPh sb="0" eb="2">
      <t>ダンタイ</t>
    </rPh>
    <rPh sb="2" eb="3">
      <t>メイ</t>
    </rPh>
    <phoneticPr fontId="1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</si>
  <si>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1"/>
  </si>
  <si>
    <t>五所保育園</t>
    <rPh sb="0" eb="5">
      <t>ゴショ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</si>
  <si>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</si>
  <si>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年　度</t>
    <rPh sb="0" eb="1">
      <t>トシ</t>
    </rPh>
    <rPh sb="2" eb="3">
      <t>ド</t>
    </rPh>
    <phoneticPr fontId="1"/>
  </si>
  <si>
    <t>文書番号</t>
    <rPh sb="0" eb="1">
      <t>ブン</t>
    </rPh>
    <rPh sb="1" eb="2">
      <t>ショ</t>
    </rPh>
    <rPh sb="2" eb="4">
      <t>バンゴウ</t>
    </rPh>
    <phoneticPr fontId="1"/>
  </si>
  <si>
    <t>実績報告日</t>
    <rPh sb="0" eb="2">
      <t>ジッセキ</t>
    </rPh>
    <rPh sb="2" eb="4">
      <t>ホウコク</t>
    </rPh>
    <rPh sb="4" eb="5">
      <t>ビ</t>
    </rPh>
    <phoneticPr fontId="1"/>
  </si>
  <si>
    <t>確定通知日</t>
    <rPh sb="0" eb="2">
      <t>カクテイ</t>
    </rPh>
    <rPh sb="2" eb="5">
      <t>ツウチビ</t>
    </rPh>
    <phoneticPr fontId="1"/>
  </si>
  <si>
    <t>住所</t>
    <rPh sb="0" eb="2">
      <t>ジュウショ</t>
    </rPh>
    <phoneticPr fontId="1"/>
  </si>
  <si>
    <t>団体名及び</t>
    <rPh sb="0" eb="2">
      <t>ダンタイ</t>
    </rPh>
    <rPh sb="2" eb="3">
      <t>メイ</t>
    </rPh>
    <rPh sb="3" eb="4">
      <t>オヨ</t>
    </rPh>
    <phoneticPr fontId="1"/>
  </si>
  <si>
    <t>代表者の氏名</t>
    <rPh sb="0" eb="3">
      <t>ダイヒョウシャ</t>
    </rPh>
    <rPh sb="4" eb="6">
      <t>シメイ</t>
    </rPh>
    <phoneticPr fontId="1"/>
  </si>
  <si>
    <t>住　所</t>
    <rPh sb="0" eb="1">
      <t>ジュウ</t>
    </rPh>
    <rPh sb="2" eb="3">
      <t>ショ</t>
    </rPh>
    <phoneticPr fontId="1"/>
  </si>
  <si>
    <t>請求金額</t>
    <rPh sb="0" eb="2">
      <t>セイキュウ</t>
    </rPh>
    <rPh sb="2" eb="4">
      <t>キンガク</t>
    </rPh>
    <phoneticPr fontId="1"/>
  </si>
  <si>
    <t>久保保育園</t>
    <rPh sb="0" eb="2">
      <t>クボ</t>
    </rPh>
    <rPh sb="2" eb="5">
      <t>ホイクエン</t>
    </rPh>
    <phoneticPr fontId="1"/>
  </si>
  <si>
    <t>花見あおぞら保育園</t>
    <rPh sb="0" eb="2">
      <t>ハナミ</t>
    </rPh>
    <rPh sb="6" eb="9">
      <t>ホイクエン</t>
    </rPh>
    <phoneticPr fontId="1"/>
  </si>
  <si>
    <t>古賀市舞の里2丁目8番6号</t>
    <rPh sb="0" eb="3">
      <t>コガシ</t>
    </rPh>
    <rPh sb="3" eb="4">
      <t>マイ</t>
    </rPh>
    <rPh sb="5" eb="6">
      <t>サト</t>
    </rPh>
    <rPh sb="7" eb="9">
      <t>チョウメ</t>
    </rPh>
    <rPh sb="10" eb="11">
      <t>バン</t>
    </rPh>
    <rPh sb="12" eb="13">
      <t>ゴウ</t>
    </rPh>
    <phoneticPr fontId="1"/>
  </si>
  <si>
    <t>古賀市青柳８６２番地</t>
    <rPh sb="0" eb="3">
      <t>コガシ</t>
    </rPh>
    <rPh sb="3" eb="5">
      <t>アオヤギ</t>
    </rPh>
    <rPh sb="8" eb="10">
      <t>バンチ</t>
    </rPh>
    <phoneticPr fontId="1"/>
  </si>
  <si>
    <t>社会福祉法人雅の児会</t>
    <rPh sb="0" eb="2">
      <t>シャカイ</t>
    </rPh>
    <rPh sb="2" eb="4">
      <t>フクシ</t>
    </rPh>
    <rPh sb="4" eb="6">
      <t>ホウジン</t>
    </rPh>
    <rPh sb="6" eb="7">
      <t>ミヤビ</t>
    </rPh>
    <rPh sb="8" eb="9">
      <t>コ</t>
    </rPh>
    <rPh sb="9" eb="10">
      <t>カイ</t>
    </rPh>
    <phoneticPr fontId="1"/>
  </si>
  <si>
    <t>花鶴どろんここども園</t>
    <rPh sb="0" eb="2">
      <t>カヅル</t>
    </rPh>
    <rPh sb="9" eb="10">
      <t>エン</t>
    </rPh>
    <phoneticPr fontId="1"/>
  </si>
  <si>
    <t>社会福祉法人四季の会　花鶴どろんここども園　</t>
    <rPh sb="0" eb="2">
      <t>シャカイ</t>
    </rPh>
    <rPh sb="2" eb="4">
      <t>フクシ</t>
    </rPh>
    <rPh sb="4" eb="6">
      <t>ホウジン</t>
    </rPh>
    <rPh sb="6" eb="8">
      <t>シキ</t>
    </rPh>
    <rPh sb="9" eb="10">
      <t>カイ</t>
    </rPh>
    <rPh sb="11" eb="12">
      <t>カ</t>
    </rPh>
    <rPh sb="12" eb="13">
      <t>ヅル</t>
    </rPh>
    <rPh sb="20" eb="21">
      <t>エン</t>
    </rPh>
    <phoneticPr fontId="1"/>
  </si>
  <si>
    <t>社会福祉法人穂積会　久保保育園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0" eb="12">
      <t>クボ</t>
    </rPh>
    <rPh sb="12" eb="15">
      <t>ホイクエン</t>
    </rPh>
    <phoneticPr fontId="1"/>
  </si>
  <si>
    <t>社会福祉法人未来福祉会　花見あおぞら保育園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4">
      <t>ハナミ</t>
    </rPh>
    <rPh sb="18" eb="21">
      <t>ホイクエン</t>
    </rPh>
    <phoneticPr fontId="1"/>
  </si>
  <si>
    <t>舞の里バディ保育園</t>
    <rPh sb="0" eb="1">
      <t>マイ</t>
    </rPh>
    <rPh sb="2" eb="3">
      <t>サト</t>
    </rPh>
    <rPh sb="6" eb="9">
      <t>ホイクエン</t>
    </rPh>
    <phoneticPr fontId="1"/>
  </si>
  <si>
    <t>社会福祉法人新芽会　</t>
    <rPh sb="0" eb="2">
      <t>シャカイ</t>
    </rPh>
    <rPh sb="2" eb="4">
      <t>フクシ</t>
    </rPh>
    <rPh sb="4" eb="6">
      <t>ホウジン</t>
    </rPh>
    <rPh sb="6" eb="8">
      <t>シンメ</t>
    </rPh>
    <rPh sb="8" eb="9">
      <t>カイ</t>
    </rPh>
    <phoneticPr fontId="1"/>
  </si>
  <si>
    <t>恵あおぞら保育園</t>
    <rPh sb="0" eb="1">
      <t>メグミ</t>
    </rPh>
    <rPh sb="5" eb="8">
      <t>ホ</t>
    </rPh>
    <phoneticPr fontId="1"/>
  </si>
  <si>
    <t>古賀市千鳥一丁目６番２１号</t>
    <rPh sb="0" eb="3">
      <t>コガシ</t>
    </rPh>
    <rPh sb="3" eb="5">
      <t>チドリ</t>
    </rPh>
    <rPh sb="5" eb="8">
      <t>１チョウメ</t>
    </rPh>
    <rPh sb="9" eb="10">
      <t>バン</t>
    </rPh>
    <rPh sb="12" eb="13">
      <t>ゴウ</t>
    </rPh>
    <phoneticPr fontId="1"/>
  </si>
  <si>
    <t>古賀市花鶴丘一丁目１２番</t>
    <rPh sb="0" eb="3">
      <t>コガシ</t>
    </rPh>
    <rPh sb="3" eb="5">
      <t>カヅル</t>
    </rPh>
    <rPh sb="5" eb="6">
      <t>オカ</t>
    </rPh>
    <rPh sb="6" eb="9">
      <t>１チョウメ</t>
    </rPh>
    <rPh sb="11" eb="12">
      <t>バン</t>
    </rPh>
    <phoneticPr fontId="1"/>
  </si>
  <si>
    <t>古賀市新久保一丁目３番２４号</t>
    <rPh sb="0" eb="3">
      <t>コガシ</t>
    </rPh>
    <rPh sb="3" eb="4">
      <t>シン</t>
    </rPh>
    <rPh sb="4" eb="6">
      <t>クボ</t>
    </rPh>
    <rPh sb="6" eb="9">
      <t>１チョウメ</t>
    </rPh>
    <rPh sb="10" eb="11">
      <t>バン</t>
    </rPh>
    <rPh sb="13" eb="14">
      <t>ゴウ</t>
    </rPh>
    <phoneticPr fontId="1"/>
  </si>
  <si>
    <t>古賀市今の庄二丁目４番１号</t>
    <rPh sb="0" eb="3">
      <t>コガシ</t>
    </rPh>
    <rPh sb="3" eb="4">
      <t>イマ</t>
    </rPh>
    <rPh sb="5" eb="6">
      <t>ショウ</t>
    </rPh>
    <rPh sb="6" eb="9">
      <t>２チョウメ</t>
    </rPh>
    <rPh sb="10" eb="11">
      <t>バン</t>
    </rPh>
    <rPh sb="12" eb="13">
      <t>ゴウ</t>
    </rPh>
    <phoneticPr fontId="1"/>
  </si>
  <si>
    <t>古賀市新久保二丁目３番２３号</t>
    <rPh sb="0" eb="3">
      <t>コガシ</t>
    </rPh>
    <rPh sb="3" eb="4">
      <t>シン</t>
    </rPh>
    <rPh sb="4" eb="6">
      <t>クボ</t>
    </rPh>
    <rPh sb="6" eb="9">
      <t>ニチョウメ</t>
    </rPh>
    <rPh sb="10" eb="11">
      <t>バン</t>
    </rPh>
    <rPh sb="13" eb="14">
      <t>ゴウ</t>
    </rPh>
    <phoneticPr fontId="1"/>
  </si>
  <si>
    <t>古賀市花見南二丁目１３番１３号</t>
    <rPh sb="0" eb="3">
      <t>コガシ</t>
    </rPh>
    <rPh sb="3" eb="5">
      <t>ハナミ</t>
    </rPh>
    <rPh sb="5" eb="6">
      <t>ミナミ</t>
    </rPh>
    <rPh sb="6" eb="9">
      <t>ニチョウメ</t>
    </rPh>
    <rPh sb="11" eb="12">
      <t>バン</t>
    </rPh>
    <rPh sb="14" eb="15">
      <t>ゴウ</t>
    </rPh>
    <phoneticPr fontId="1"/>
  </si>
  <si>
    <t>古賀市米多比1378番地</t>
    <rPh sb="0" eb="2">
      <t>コガ</t>
    </rPh>
    <rPh sb="2" eb="3">
      <t>シ</t>
    </rPh>
    <rPh sb="3" eb="4">
      <t>コメ</t>
    </rPh>
    <rPh sb="4" eb="5">
      <t>タ</t>
    </rPh>
    <rPh sb="5" eb="6">
      <t>ヒ</t>
    </rPh>
    <rPh sb="10" eb="12">
      <t>バンチ</t>
    </rPh>
    <phoneticPr fontId="1"/>
  </si>
  <si>
    <t>決裁番号</t>
    <rPh sb="0" eb="2">
      <t>ケッサイ</t>
    </rPh>
    <rPh sb="2" eb="4">
      <t>バンゴウ</t>
    </rPh>
    <phoneticPr fontId="1"/>
  </si>
  <si>
    <t>確定通知日</t>
    <rPh sb="0" eb="2">
      <t>カクテイ</t>
    </rPh>
    <rPh sb="2" eb="5">
      <t>ツウチビ</t>
    </rPh>
    <phoneticPr fontId="1"/>
  </si>
  <si>
    <t>田辺　一城</t>
    <rPh sb="0" eb="2">
      <t>タナベ</t>
    </rPh>
    <rPh sb="3" eb="5">
      <t>カズキ</t>
    </rPh>
    <phoneticPr fontId="1"/>
  </si>
  <si>
    <t>庄ひかりこども園</t>
    <rPh sb="0" eb="1">
      <t>ショウ</t>
    </rPh>
    <rPh sb="7" eb="8">
      <t>エン</t>
    </rPh>
    <phoneticPr fontId="1"/>
  </si>
  <si>
    <t>花見光こども園</t>
    <rPh sb="0" eb="2">
      <t>ハナミ</t>
    </rPh>
    <rPh sb="2" eb="3">
      <t>ヒカリ</t>
    </rPh>
    <rPh sb="6" eb="7">
      <t>エン</t>
    </rPh>
    <phoneticPr fontId="1"/>
  </si>
  <si>
    <t>ほづみこども園</t>
    <rPh sb="6" eb="7">
      <t>エン</t>
    </rPh>
    <phoneticPr fontId="1"/>
  </si>
  <si>
    <t>社会福祉法人光会　花見光こども園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1">
      <t>ハナミ</t>
    </rPh>
    <rPh sb="11" eb="12">
      <t>ヒカリ</t>
    </rPh>
    <rPh sb="15" eb="16">
      <t>エン</t>
    </rPh>
    <phoneticPr fontId="1"/>
  </si>
  <si>
    <t>社会福祉法人穂積会　ほづみこども園</t>
    <rPh sb="0" eb="2">
      <t>シャカイ</t>
    </rPh>
    <rPh sb="2" eb="4">
      <t>フクシ</t>
    </rPh>
    <rPh sb="4" eb="6">
      <t>ホウジン</t>
    </rPh>
    <rPh sb="6" eb="8">
      <t>ホヅミ</t>
    </rPh>
    <rPh sb="8" eb="9">
      <t>カイ</t>
    </rPh>
    <rPh sb="16" eb="17">
      <t>エン</t>
    </rPh>
    <phoneticPr fontId="1"/>
  </si>
  <si>
    <t>社会福祉法人光会　庄ひかりこども園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カイ</t>
    </rPh>
    <rPh sb="9" eb="10">
      <t>ショウ</t>
    </rPh>
    <rPh sb="16" eb="17">
      <t>エン</t>
    </rPh>
    <phoneticPr fontId="1"/>
  </si>
  <si>
    <t>令和３年 ３月 ３１日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</si>
  <si>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２古子支第３５２７号</t>
    <rPh sb="1" eb="2">
      <t>フル</t>
    </rPh>
    <rPh sb="2" eb="3">
      <t>コ</t>
    </rPh>
    <rPh sb="3" eb="4">
      <t>シ</t>
    </rPh>
    <rPh sb="4" eb="5">
      <t>ダイ</t>
    </rPh>
    <rPh sb="9" eb="10">
      <t>ゴウ</t>
    </rPh>
    <phoneticPr fontId="1"/>
  </si>
  <si>
    <t>令和３年　５月６日</t>
    <rPh sb="0" eb="2">
      <t>レイワ</t>
    </rPh>
    <rPh sb="3" eb="4">
      <t>ネン</t>
    </rPh>
    <rPh sb="6" eb="7">
      <t>ツキ</t>
    </rPh>
    <rPh sb="8" eb="9">
      <t>ヒ</t>
    </rPh>
    <phoneticPr fontId="1"/>
  </si>
  <si>
    <t>No</t>
  </si>
  <si>
    <t>施設名</t>
    <rPh sb="0" eb="2">
      <t>シセツ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</si>
  <si>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</si>
  <si>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延長</t>
    <rPh sb="0" eb="2">
      <t>エンチョウ</t>
    </rPh>
    <phoneticPr fontId="1"/>
  </si>
  <si>
    <t>一時</t>
    <rPh sb="0" eb="2">
      <t>イチジ</t>
    </rPh>
    <phoneticPr fontId="1"/>
  </si>
  <si>
    <t>多様な</t>
    <rPh sb="0" eb="2">
      <t>タヨウ</t>
    </rPh>
    <phoneticPr fontId="1"/>
  </si>
  <si>
    <t>病児</t>
    <rPh sb="0" eb="2">
      <t>ビョウジ</t>
    </rPh>
    <phoneticPr fontId="1"/>
  </si>
  <si>
    <t>五所保育園園長　渋田　雅信　様</t>
    <rPh sb="0" eb="2">
      <t>ゴショ</t>
    </rPh>
    <rPh sb="2" eb="5">
      <t>ホイクエン</t>
    </rPh>
    <rPh sb="5" eb="7">
      <t>エンチョウ</t>
    </rPh>
    <rPh sb="8" eb="10">
      <t>シブタ</t>
    </rPh>
    <rPh sb="11" eb="13">
      <t>マサノブ</t>
    </rPh>
    <rPh sb="14" eb="15">
      <t>サマ</t>
    </rPh>
    <phoneticPr fontId="1"/>
  </si>
  <si>
    <t>理事長　井手　久　　様</t>
    <rPh sb="0" eb="3">
      <t>リジチョウ</t>
    </rPh>
    <rPh sb="4" eb="6">
      <t>イデ</t>
    </rPh>
    <rPh sb="7" eb="8">
      <t>ヒサシ</t>
    </rPh>
    <rPh sb="10" eb="11">
      <t>サマ</t>
    </rPh>
    <phoneticPr fontId="1"/>
  </si>
  <si>
    <t>理事長　鶴丸　聡一郎　　様</t>
    <rPh sb="0" eb="3">
      <t>リジチョウ</t>
    </rPh>
    <rPh sb="4" eb="6">
      <t>ツルマル</t>
    </rPh>
    <rPh sb="7" eb="10">
      <t>ソウイチロウ</t>
    </rPh>
    <rPh sb="12" eb="13">
      <t>サマ</t>
    </rPh>
    <phoneticPr fontId="1"/>
  </si>
  <si>
    <t>理事長　天久　薫　　様</t>
    <rPh sb="0" eb="3">
      <t>リジチョウ</t>
    </rPh>
    <rPh sb="4" eb="5">
      <t>アマ</t>
    </rPh>
    <rPh sb="5" eb="6">
      <t>ヒサ</t>
    </rPh>
    <rPh sb="7" eb="8">
      <t>カオル</t>
    </rPh>
    <rPh sb="10" eb="11">
      <t>サマ</t>
    </rPh>
    <phoneticPr fontId="1"/>
  </si>
  <si>
    <t>理事長　大和　美津代　　様</t>
    <rPh sb="0" eb="3">
      <t>リジチョウ</t>
    </rPh>
    <rPh sb="4" eb="6">
      <t>ヤマト</t>
    </rPh>
    <rPh sb="7" eb="10">
      <t>ミツヨ</t>
    </rPh>
    <rPh sb="12" eb="13">
      <t>サマ</t>
    </rPh>
    <phoneticPr fontId="1"/>
  </si>
  <si>
    <t>社会福祉法人未来福祉会　恵あおぞらこども園</t>
    <rPh sb="0" eb="2">
      <t>シャカイ</t>
    </rPh>
    <rPh sb="2" eb="4">
      <t>フクシ</t>
    </rPh>
    <rPh sb="4" eb="5">
      <t>ホウ</t>
    </rPh>
    <rPh sb="5" eb="6">
      <t>ジン</t>
    </rPh>
    <rPh sb="6" eb="8">
      <t>ミライ</t>
    </rPh>
    <rPh sb="8" eb="10">
      <t>フクシ</t>
    </rPh>
    <rPh sb="10" eb="11">
      <t>カイ</t>
    </rPh>
    <rPh sb="12" eb="13">
      <t>メグミ</t>
    </rPh>
    <rPh sb="20" eb="21">
      <t>エン</t>
    </rPh>
    <phoneticPr fontId="1"/>
  </si>
  <si>
    <t>理事長　薄　秀治　　様</t>
    <rPh sb="0" eb="3">
      <t>リジチョウ</t>
    </rPh>
    <rPh sb="4" eb="5">
      <t>ススキ</t>
    </rPh>
    <rPh sb="6" eb="8">
      <t>ヒデハル</t>
    </rPh>
    <rPh sb="10" eb="11">
      <t>サマ</t>
    </rPh>
    <phoneticPr fontId="1"/>
  </si>
  <si>
    <t>こでまり小児科</t>
    <rPh sb="4" eb="7">
      <t>ショウニカ</t>
    </rPh>
    <phoneticPr fontId="1"/>
  </si>
  <si>
    <t>福岡東医療センター</t>
    <rPh sb="0" eb="2">
      <t>フクオカ</t>
    </rPh>
    <rPh sb="2" eb="3">
      <t>ヒガシ</t>
    </rPh>
    <rPh sb="3" eb="5">
      <t>イリョウ</t>
    </rPh>
    <phoneticPr fontId="1"/>
  </si>
  <si>
    <t>合計</t>
    <rPh sb="0" eb="2">
      <t>ゴウケイ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</si>
  <si>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</si>
  <si>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子ども・子育て支援事業補助金　請求書　入力</t>
    <rPh sb="0" eb="1">
      <t>コ</t>
    </rPh>
    <rPh sb="4" eb="6">
      <t>コソダ</t>
    </rPh>
    <rPh sb="7" eb="9">
      <t>シエン</t>
    </rPh>
    <rPh sb="9" eb="11">
      <t>ジギョウ</t>
    </rPh>
    <rPh sb="11" eb="14">
      <t>ホジョキン</t>
    </rPh>
    <rPh sb="15" eb="18">
      <t>セイキュウショ</t>
    </rPh>
    <rPh sb="19" eb="21">
      <t>ニュウリョク</t>
    </rPh>
    <phoneticPr fontId="1"/>
  </si>
  <si>
    <t>円</t>
    <rPh sb="0" eb="1">
      <t>エン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</si>
  <si>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</si>
  <si>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</si>
  <si>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</si>
  <si>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</si>
  <si>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　(普通・当座)</t>
    <rPh sb="2" eb="4">
      <t>フツウ</t>
    </rPh>
    <rPh sb="5" eb="7">
      <t>トウザ</t>
    </rPh>
    <phoneticPr fontId="1"/>
  </si>
  <si>
    <t>振 込 先</t>
    <rPh sb="0" eb="1">
      <t>シン</t>
    </rPh>
    <rPh sb="2" eb="3">
      <t>コミ</t>
    </rPh>
    <rPh sb="4" eb="5">
      <t>サキ</t>
    </rPh>
    <phoneticPr fontId="1"/>
  </si>
  <si>
    <t>　　延長保育事業</t>
    <rPh sb="2" eb="6">
      <t>エンチョウホイク</t>
    </rPh>
    <rPh sb="6" eb="8">
      <t>ジギョウ</t>
    </rPh>
    <phoneticPr fontId="1"/>
  </si>
  <si>
    <t>　　一時預かり事業</t>
    <rPh sb="2" eb="5">
      <t>イチジアズ</t>
    </rPh>
    <rPh sb="7" eb="9">
      <t>ジギョウ</t>
    </rPh>
    <phoneticPr fontId="1"/>
  </si>
  <si>
    <t>　　多様な事業者の参入促進・能力活用事業</t>
    <rPh sb="2" eb="4">
      <t>タヨウ</t>
    </rPh>
    <rPh sb="18" eb="20">
      <t>ジギョウ</t>
    </rPh>
    <phoneticPr fontId="1"/>
  </si>
  <si>
    <t>　　病児保育事業</t>
    <rPh sb="2" eb="6">
      <t>ビョウジホイク</t>
    </rPh>
    <rPh sb="6" eb="8">
      <t>ジギョウ</t>
    </rPh>
    <phoneticPr fontId="1"/>
  </si>
  <si>
    <t>　内訳</t>
    <rPh sb="1" eb="3">
      <t>ウチワケ</t>
    </rPh>
    <phoneticPr fontId="1"/>
  </si>
  <si>
    <t>様式第７号（第１４条関係）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</si>
  <si>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(宛先)古賀市長</t>
    <rPh sb="1" eb="2">
      <t>ア</t>
    </rPh>
    <rPh sb="2" eb="3">
      <t>サキ</t>
    </rPh>
    <rPh sb="4" eb="7">
      <t>コガシ</t>
    </rPh>
    <rPh sb="7" eb="8">
      <t>チョウ</t>
    </rPh>
    <phoneticPr fontId="1"/>
  </si>
  <si>
    <t>申請者</t>
    <rPh sb="0" eb="2">
      <t>シンセイ</t>
    </rPh>
    <rPh sb="2" eb="3">
      <t>シャ</t>
    </rPh>
    <phoneticPr fontId="1"/>
  </si>
  <si>
    <t>　　年　月　日付　　第　号により通知を受けた補助金について、次のとおり請求します。</t>
    <phoneticPr fontId="1"/>
  </si>
  <si>
    <t>㊞</t>
    <phoneticPr fontId="1"/>
  </si>
  <si>
    <t xml:space="preserve">  年度古賀市子ども食堂支援事業補助金請求書</t>
    <phoneticPr fontId="1"/>
  </si>
  <si>
    <t>開設・拡充費</t>
    <rPh sb="0" eb="2">
      <t>カイセツ</t>
    </rPh>
    <rPh sb="3" eb="5">
      <t>カクジュウ</t>
    </rPh>
    <rPh sb="5" eb="6">
      <t>ヒ</t>
    </rPh>
    <phoneticPr fontId="1"/>
  </si>
  <si>
    <t>運営費</t>
    <rPh sb="0" eb="3">
      <t>ウンエイヒ</t>
    </rPh>
    <phoneticPr fontId="1"/>
  </si>
  <si>
    <t>様式第７号（第１２条関係）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</si>
</sst>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right" vertical="center" shrinkToFit="1"/>
    </xf>
    <xf numFmtId="38" fontId="0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38" fontId="9" fillId="3" borderId="1" xfId="1" applyFont="1" applyFill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horizontal="right" vertical="center" shrinkToFit="1"/>
    </xf>
    <xf numFmtId="0" fontId="0" fillId="0" borderId="1" xfId="0" applyFill="1" applyBorder="1">
      <alignment vertical="center"/>
    </xf>
    <xf numFmtId="38" fontId="0" fillId="3" borderId="1" xfId="0" applyNumberFormat="1" applyFill="1" applyBorder="1">
      <alignment vertical="center"/>
    </xf>
    <xf numFmtId="38" fontId="0" fillId="3" borderId="1" xfId="0" applyNumberForma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 shrinkToFit="1"/>
    </xf>
    <xf numFmtId="38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2" fillId="0" borderId="12" xfId="0" applyFont="1" applyBorder="1">
      <alignment vertical="center"/>
    </xf>
    <xf numFmtId="0" fontId="12" fillId="0" borderId="12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4" xfId="0" applyFont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justify" wrapText="1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justify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入力!$A$11" max="5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</xdr:colOff>
          <xdr:row>14</xdr:row>
          <xdr:rowOff>426720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25601" name="Spinner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workbookViewId="0">
      <selection activeCell="F11" sqref="F11"/>
    </sheetView>
  </sheetViews>
  <sheetFormatPr defaultRowHeight="13.2" x14ac:dyDescent="0.2"/>
  <cols>
    <col min="1" max="1" width="11.88671875" customWidth="1"/>
    <col min="2" max="2" width="20" customWidth="1"/>
    <col min="3" max="3" width="21" customWidth="1"/>
    <col min="4" max="4" width="19.5546875" customWidth="1"/>
    <col min="5" max="5" width="28.21875" customWidth="1"/>
    <col min="6" max="11" width="13" customWidth="1"/>
  </cols>
  <sheetData>
    <row r="1" spans="1:10" ht="23.4" x14ac:dyDescent="0.2">
      <c r="B1" s="5" t="s">
        <v>64</v>
      </c>
    </row>
    <row r="4" spans="1:10" x14ac:dyDescent="0.2">
      <c r="A4" s="28" t="s">
        <v>6</v>
      </c>
      <c r="B4" s="1">
        <v>3</v>
      </c>
    </row>
    <row r="5" spans="1:10" x14ac:dyDescent="0.2">
      <c r="A5" s="28" t="s">
        <v>0</v>
      </c>
      <c r="B5" s="1" t="s">
        <v>36</v>
      </c>
      <c r="C5" s="30" t="s">
        <v>35</v>
      </c>
      <c r="D5" s="17" t="s">
        <v>43</v>
      </c>
    </row>
    <row r="6" spans="1:10" x14ac:dyDescent="0.2">
      <c r="A6" s="28" t="s">
        <v>7</v>
      </c>
      <c r="B6" s="6">
        <v>3527</v>
      </c>
      <c r="C6" s="30" t="s">
        <v>34</v>
      </c>
      <c r="D6" s="6" t="s">
        <v>44</v>
      </c>
    </row>
    <row r="7" spans="1:10" x14ac:dyDescent="0.2">
      <c r="A7" s="28" t="s">
        <v>9</v>
      </c>
      <c r="B7" s="7">
        <v>44286</v>
      </c>
    </row>
    <row r="8" spans="1:10" x14ac:dyDescent="0.2">
      <c r="A8" s="28" t="s">
        <v>8</v>
      </c>
      <c r="B8" s="7">
        <v>44286</v>
      </c>
    </row>
    <row r="10" spans="1:10" x14ac:dyDescent="0.2">
      <c r="A10" s="30" t="s">
        <v>1</v>
      </c>
      <c r="B10" s="30" t="s">
        <v>5</v>
      </c>
      <c r="C10" s="30" t="s">
        <v>2</v>
      </c>
      <c r="D10" s="30" t="s">
        <v>3</v>
      </c>
      <c r="E10" s="30" t="s">
        <v>10</v>
      </c>
      <c r="F10" s="29" t="s">
        <v>49</v>
      </c>
      <c r="G10" s="29" t="s">
        <v>50</v>
      </c>
      <c r="H10" s="29" t="s">
        <v>51</v>
      </c>
      <c r="I10" s="29" t="s">
        <v>52</v>
      </c>
      <c r="J10" s="42" t="s">
        <v>62</v>
      </c>
    </row>
    <row r="11" spans="1:10" x14ac:dyDescent="0.2">
      <c r="A11" s="4">
        <v>1</v>
      </c>
      <c r="B11" s="3" t="str">
        <f>VLOOKUP($A$11,$A$15:$I$23,2)</f>
        <v>五所保育園</v>
      </c>
      <c r="C11" s="3" t="str">
        <f>VLOOKUP($A$11,$A$15:$I$23,3)</f>
        <v>社会福祉法人雅の児会</v>
      </c>
      <c r="D11" s="3" t="str">
        <f>VLOOKUP($A$11,$A$15:$I$23,4)</f>
        <v>古賀市青柳８６２番地</v>
      </c>
      <c r="E11" s="11" t="str">
        <f>VLOOKUP($A$11,$A$15:$I$23,5)</f>
        <v>五所保育園園長　渋田　雅信　様</v>
      </c>
      <c r="F11" s="43">
        <f>VLOOKUP($A$11,$A$15:$I$23,6)</f>
        <v>1</v>
      </c>
      <c r="G11" s="43">
        <f>VLOOKUP($A$11,$A$15:$I$23,7)</f>
        <v>2</v>
      </c>
      <c r="H11" s="43">
        <f>VLOOKUP($A$11,$A$15:$I$23,8)</f>
        <v>3</v>
      </c>
      <c r="I11" s="43">
        <f>VLOOKUP($A$11,$A$15:$I$23,9)</f>
        <v>4</v>
      </c>
      <c r="J11" s="44">
        <f>SUM(F11:I11)</f>
        <v>10</v>
      </c>
    </row>
    <row r="12" spans="1:10" x14ac:dyDescent="0.2">
      <c r="F12" s="12"/>
      <c r="G12" s="12"/>
      <c r="H12" s="12"/>
      <c r="I12" s="12"/>
    </row>
    <row r="14" spans="1:10" ht="19.5" customHeight="1" x14ac:dyDescent="0.2">
      <c r="A14" s="25" t="s">
        <v>46</v>
      </c>
      <c r="B14" s="25" t="s">
        <v>47</v>
      </c>
      <c r="C14" s="25" t="s">
        <v>2</v>
      </c>
      <c r="D14" s="25" t="s">
        <v>10</v>
      </c>
      <c r="E14" s="25" t="s">
        <v>48</v>
      </c>
      <c r="F14" s="26" t="s">
        <v>49</v>
      </c>
      <c r="G14" s="26" t="s">
        <v>50</v>
      </c>
      <c r="H14" s="26" t="s">
        <v>51</v>
      </c>
      <c r="I14" s="26" t="s">
        <v>52</v>
      </c>
    </row>
    <row r="15" spans="1:10" s="27" customFormat="1" ht="19.5" customHeight="1" x14ac:dyDescent="0.2">
      <c r="A15" s="32">
        <v>1</v>
      </c>
      <c r="B15" s="33" t="s">
        <v>4</v>
      </c>
      <c r="C15" s="33" t="s">
        <v>19</v>
      </c>
      <c r="D15" s="33" t="s">
        <v>18</v>
      </c>
      <c r="E15" s="33" t="s">
        <v>53</v>
      </c>
      <c r="F15" s="34">
        <v>1</v>
      </c>
      <c r="G15" s="34">
        <v>2</v>
      </c>
      <c r="H15" s="34">
        <v>3</v>
      </c>
      <c r="I15" s="34">
        <v>4</v>
      </c>
    </row>
    <row r="16" spans="1:10" ht="19.5" customHeight="1" x14ac:dyDescent="0.2">
      <c r="A16" s="35">
        <v>2</v>
      </c>
      <c r="B16" s="36" t="s">
        <v>15</v>
      </c>
      <c r="C16" s="36" t="s">
        <v>22</v>
      </c>
      <c r="D16" s="36" t="s">
        <v>31</v>
      </c>
      <c r="E16" s="36" t="s">
        <v>54</v>
      </c>
      <c r="F16" s="34"/>
      <c r="G16" s="34"/>
      <c r="H16" s="34"/>
      <c r="I16" s="34"/>
    </row>
    <row r="17" spans="1:9" ht="19.5" customHeight="1" x14ac:dyDescent="0.2">
      <c r="A17" s="35">
        <v>3</v>
      </c>
      <c r="B17" s="37" t="s">
        <v>24</v>
      </c>
      <c r="C17" s="33" t="s">
        <v>25</v>
      </c>
      <c r="D17" s="37" t="s">
        <v>17</v>
      </c>
      <c r="E17" s="37" t="s">
        <v>55</v>
      </c>
      <c r="F17" s="34"/>
      <c r="G17" s="34"/>
      <c r="H17" s="34"/>
      <c r="I17" s="34"/>
    </row>
    <row r="18" spans="1:9" ht="19.5" customHeight="1" x14ac:dyDescent="0.2">
      <c r="A18" s="35">
        <v>4</v>
      </c>
      <c r="B18" s="36" t="s">
        <v>20</v>
      </c>
      <c r="C18" s="36" t="s">
        <v>21</v>
      </c>
      <c r="D18" s="36" t="s">
        <v>28</v>
      </c>
      <c r="E18" s="36" t="s">
        <v>56</v>
      </c>
      <c r="F18" s="34"/>
      <c r="G18" s="34"/>
      <c r="H18" s="34"/>
      <c r="I18" s="34"/>
    </row>
    <row r="19" spans="1:9" s="27" customFormat="1" ht="19.5" customHeight="1" x14ac:dyDescent="0.2">
      <c r="A19" s="32">
        <v>5</v>
      </c>
      <c r="B19" s="33" t="s">
        <v>38</v>
      </c>
      <c r="C19" s="33" t="s">
        <v>40</v>
      </c>
      <c r="D19" s="33" t="s">
        <v>27</v>
      </c>
      <c r="E19" s="33" t="s">
        <v>57</v>
      </c>
      <c r="F19" s="34"/>
      <c r="G19" s="34"/>
      <c r="H19" s="34"/>
      <c r="I19" s="34"/>
    </row>
    <row r="20" spans="1:9" ht="19.5" customHeight="1" x14ac:dyDescent="0.2">
      <c r="A20" s="35">
        <v>6</v>
      </c>
      <c r="B20" s="37" t="s">
        <v>39</v>
      </c>
      <c r="C20" s="37" t="s">
        <v>41</v>
      </c>
      <c r="D20" s="37" t="s">
        <v>29</v>
      </c>
      <c r="E20" s="37" t="s">
        <v>54</v>
      </c>
      <c r="F20" s="34"/>
      <c r="G20" s="34"/>
      <c r="H20" s="34"/>
      <c r="I20" s="34"/>
    </row>
    <row r="21" spans="1:9" ht="19.5" customHeight="1" x14ac:dyDescent="0.2">
      <c r="A21" s="35">
        <v>7</v>
      </c>
      <c r="B21" s="37" t="s">
        <v>37</v>
      </c>
      <c r="C21" s="33" t="s">
        <v>42</v>
      </c>
      <c r="D21" s="37" t="s">
        <v>30</v>
      </c>
      <c r="E21" s="37" t="s">
        <v>57</v>
      </c>
      <c r="F21" s="34"/>
      <c r="G21" s="34"/>
      <c r="H21" s="34"/>
      <c r="I21" s="34"/>
    </row>
    <row r="22" spans="1:9" ht="19.5" customHeight="1" x14ac:dyDescent="0.2">
      <c r="A22" s="35">
        <v>8</v>
      </c>
      <c r="B22" s="37" t="s">
        <v>26</v>
      </c>
      <c r="C22" s="37" t="s">
        <v>58</v>
      </c>
      <c r="D22" s="37" t="s">
        <v>33</v>
      </c>
      <c r="E22" s="37" t="s">
        <v>59</v>
      </c>
      <c r="F22" s="34"/>
      <c r="G22" s="34"/>
      <c r="H22" s="34"/>
      <c r="I22" s="34"/>
    </row>
    <row r="23" spans="1:9" ht="19.5" customHeight="1" x14ac:dyDescent="0.2">
      <c r="A23" s="35">
        <v>9</v>
      </c>
      <c r="B23" s="37" t="s">
        <v>16</v>
      </c>
      <c r="C23" s="37" t="s">
        <v>23</v>
      </c>
      <c r="D23" s="37" t="s">
        <v>32</v>
      </c>
      <c r="E23" s="37" t="s">
        <v>59</v>
      </c>
      <c r="F23" s="34"/>
      <c r="G23" s="34"/>
      <c r="H23" s="34"/>
      <c r="I23" s="34"/>
    </row>
    <row r="24" spans="1:9" x14ac:dyDescent="0.2">
      <c r="A24" s="1">
        <v>10</v>
      </c>
      <c r="B24" s="6" t="s">
        <v>60</v>
      </c>
      <c r="C24" s="6"/>
      <c r="D24" s="6"/>
      <c r="E24" s="38"/>
      <c r="F24" s="40"/>
      <c r="G24" s="40"/>
      <c r="H24" s="40"/>
      <c r="I24" s="40"/>
    </row>
    <row r="25" spans="1:9" s="13" customFormat="1" x14ac:dyDescent="0.2">
      <c r="A25" s="31">
        <v>11</v>
      </c>
      <c r="B25" s="39" t="s">
        <v>61</v>
      </c>
      <c r="C25" s="39"/>
      <c r="D25" s="39"/>
      <c r="E25" s="38"/>
      <c r="F25" s="41"/>
      <c r="G25" s="41"/>
      <c r="H25" s="41"/>
      <c r="I25" s="41"/>
    </row>
    <row r="26" spans="1:9" s="13" customFormat="1" x14ac:dyDescent="0.2">
      <c r="B26" s="14"/>
      <c r="C26" s="15"/>
      <c r="E26" s="21"/>
      <c r="F26" s="22"/>
      <c r="G26" s="22"/>
      <c r="H26" s="22"/>
      <c r="I26" s="22"/>
    </row>
    <row r="27" spans="1:9" s="13" customFormat="1" x14ac:dyDescent="0.2">
      <c r="B27" s="14"/>
      <c r="C27" s="15"/>
      <c r="E27" s="21"/>
      <c r="F27" s="23"/>
      <c r="G27" s="23"/>
      <c r="H27" s="23"/>
      <c r="I27" s="23"/>
    </row>
    <row r="28" spans="1:9" s="13" customFormat="1" x14ac:dyDescent="0.2">
      <c r="B28" s="14"/>
      <c r="C28" s="16"/>
      <c r="F28" s="24"/>
      <c r="G28" s="24"/>
      <c r="H28" s="24"/>
      <c r="I28" s="24"/>
    </row>
    <row r="29" spans="1:9" s="13" customFormat="1" x14ac:dyDescent="0.2">
      <c r="B29" s="14"/>
      <c r="C29" s="16"/>
      <c r="E29" s="18"/>
      <c r="F29" s="19"/>
      <c r="G29" s="19"/>
      <c r="H29" s="19"/>
      <c r="I29" s="19"/>
    </row>
    <row r="30" spans="1:9" s="13" customFormat="1" x14ac:dyDescent="0.2">
      <c r="B30" s="14"/>
      <c r="C30" s="16"/>
      <c r="E30" s="18"/>
      <c r="F30" s="19"/>
      <c r="G30" s="19"/>
      <c r="H30" s="19"/>
      <c r="I30" s="19"/>
    </row>
    <row r="31" spans="1:9" s="13" customFormat="1" x14ac:dyDescent="0.2">
      <c r="B31" s="14"/>
      <c r="C31" s="16"/>
      <c r="E31" s="18"/>
      <c r="F31" s="19"/>
      <c r="G31" s="19"/>
      <c r="H31" s="19"/>
      <c r="I31" s="19"/>
    </row>
    <row r="32" spans="1:9" s="13" customFormat="1" x14ac:dyDescent="0.2">
      <c r="B32" s="14"/>
      <c r="C32" s="16"/>
      <c r="E32" s="18"/>
      <c r="F32" s="19"/>
      <c r="G32" s="19"/>
      <c r="H32" s="19"/>
      <c r="I32" s="19"/>
    </row>
    <row r="33" spans="2:9" s="13" customFormat="1" x14ac:dyDescent="0.2">
      <c r="B33" s="14"/>
      <c r="C33" s="16"/>
      <c r="E33" s="18"/>
      <c r="F33" s="20"/>
      <c r="G33" s="19"/>
      <c r="H33" s="20"/>
      <c r="I33" s="19"/>
    </row>
    <row r="34" spans="2:9" s="13" customFormat="1" x14ac:dyDescent="0.2">
      <c r="B34" s="14"/>
      <c r="C34" s="16"/>
      <c r="E34" s="18"/>
      <c r="F34" s="19"/>
      <c r="G34" s="19"/>
      <c r="H34" s="19"/>
      <c r="I34" s="19"/>
    </row>
    <row r="35" spans="2:9" s="13" customFormat="1" x14ac:dyDescent="0.2">
      <c r="B35" s="14"/>
      <c r="C35" s="16"/>
      <c r="E35" s="18"/>
      <c r="F35" s="19"/>
      <c r="G35" s="19"/>
      <c r="H35" s="19"/>
      <c r="I35" s="19"/>
    </row>
    <row r="36" spans="2:9" s="13" customFormat="1" x14ac:dyDescent="0.2">
      <c r="E36" s="18"/>
      <c r="F36" s="19"/>
      <c r="G36" s="19"/>
      <c r="H36" s="19"/>
      <c r="I36" s="19"/>
    </row>
    <row r="37" spans="2:9" s="13" customFormat="1" x14ac:dyDescent="0.2">
      <c r="E37" s="18"/>
      <c r="F37" s="19"/>
      <c r="G37" s="19"/>
      <c r="H37" s="19"/>
      <c r="I37" s="19"/>
    </row>
    <row r="38" spans="2:9" s="13" customFormat="1" x14ac:dyDescent="0.2"/>
    <row r="39" spans="2:9" s="13" customFormat="1" x14ac:dyDescent="0.2"/>
    <row r="40" spans="2:9" s="13" customFormat="1" x14ac:dyDescent="0.2"/>
    <row r="41" spans="2:9" s="13" customFormat="1" x14ac:dyDescent="0.2"/>
    <row r="42" spans="2:9" s="13" customFormat="1" x14ac:dyDescent="0.2"/>
    <row r="43" spans="2:9" s="13" customFormat="1" x14ac:dyDescent="0.2"/>
    <row r="44" spans="2:9" s="13" customFormat="1" x14ac:dyDescent="0.2"/>
    <row r="45" spans="2:9" s="13" customFormat="1" x14ac:dyDescent="0.2"/>
    <row r="46" spans="2:9" s="13" customFormat="1" x14ac:dyDescent="0.2"/>
    <row r="47" spans="2:9" s="13" customFormat="1" x14ac:dyDescent="0.2"/>
    <row r="48" spans="2:9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</sheetData>
  <phoneticPr fontId="1"/>
  <pageMargins left="0.33" right="0.39" top="0.52" bottom="0.47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Normal="100" zoomScaleSheetLayoutView="100" workbookViewId="0">
      <selection activeCell="A5" sqref="A4:A5"/>
    </sheetView>
  </sheetViews>
  <sheetFormatPr defaultColWidth="9" defaultRowHeight="13.2" x14ac:dyDescent="0.2"/>
  <cols>
    <col min="1" max="1" width="20.21875" style="2" customWidth="1"/>
    <col min="2" max="2" width="12.6640625" style="2" customWidth="1"/>
    <col min="3" max="3" width="14.21875" style="2" customWidth="1"/>
    <col min="4" max="4" width="16.77734375" style="2" customWidth="1"/>
    <col min="5" max="5" width="19.21875" style="2" customWidth="1"/>
    <col min="6" max="6" width="5.21875" style="2" customWidth="1"/>
    <col min="7" max="8" width="9" style="2"/>
    <col min="9" max="10" width="11.21875" style="2" bestFit="1" customWidth="1"/>
    <col min="11" max="13" width="9" style="2"/>
    <col min="14" max="14" width="11.21875" style="2" bestFit="1" customWidth="1"/>
    <col min="15" max="16384" width="9" style="2"/>
  </cols>
  <sheetData>
    <row r="1" spans="1:5" ht="21" customHeight="1" x14ac:dyDescent="0.2">
      <c r="A1" s="2" t="s">
        <v>77</v>
      </c>
    </row>
    <row r="2" spans="1:5" ht="21" customHeight="1" x14ac:dyDescent="0.2"/>
    <row r="3" spans="1:5" ht="21" customHeight="1" x14ac:dyDescent="0.2">
      <c r="A3" s="63" t="str">
        <f>"令和"&amp;DBCS(入力!B4)&amp;"年度古賀市子ども・子育て支援事業補助金請求書"</f>
        <v>令和３年度古賀市子ども・子育て支援事業補助金請求書</v>
      </c>
      <c r="B3" s="63"/>
      <c r="C3" s="63"/>
      <c r="D3" s="63"/>
      <c r="E3" s="63"/>
    </row>
    <row r="4" spans="1:5" ht="21" customHeight="1" x14ac:dyDescent="0.2">
      <c r="A4" s="9"/>
      <c r="B4" s="9"/>
      <c r="C4" s="9"/>
      <c r="D4" s="9"/>
    </row>
    <row r="5" spans="1:5" ht="20.25" customHeight="1" x14ac:dyDescent="0.2">
      <c r="E5" s="8" t="s">
        <v>45</v>
      </c>
    </row>
    <row r="6" spans="1:5" ht="20.25" customHeight="1" x14ac:dyDescent="0.2">
      <c r="D6" s="8"/>
    </row>
    <row r="7" spans="1:5" ht="20.25" customHeight="1" x14ac:dyDescent="0.2">
      <c r="A7" s="49" t="str">
        <f>"古賀市長　"&amp;IF(入力!B5="","　　　　　",入力!B5)&amp;"　様"</f>
        <v>古賀市長　田辺　一城　様</v>
      </c>
    </row>
    <row r="8" spans="1:5" ht="20.25" customHeight="1" x14ac:dyDescent="0.2">
      <c r="A8" s="8"/>
    </row>
    <row r="9" spans="1:5" ht="20.25" customHeight="1" x14ac:dyDescent="0.2">
      <c r="C9" s="2" t="s">
        <v>13</v>
      </c>
      <c r="D9" s="64" t="str">
        <f>入力!E11</f>
        <v>五所保育園園長　渋田　雅信　様</v>
      </c>
      <c r="E9" s="64"/>
    </row>
    <row r="10" spans="1:5" ht="20.25" customHeight="1" x14ac:dyDescent="0.2">
      <c r="C10" s="2" t="s">
        <v>11</v>
      </c>
      <c r="D10" s="64" t="str">
        <f>IF(入力!C11=0,"",入力!C11)</f>
        <v>社会福祉法人雅の児会</v>
      </c>
      <c r="E10" s="64"/>
    </row>
    <row r="11" spans="1:5" ht="20.25" customHeight="1" x14ac:dyDescent="0.2">
      <c r="C11" s="2" t="s">
        <v>12</v>
      </c>
      <c r="D11" s="64" t="str">
        <f>IF(入力!D11=0,"",入力!D11)</f>
        <v>古賀市青柳８６２番地</v>
      </c>
      <c r="E11" s="64"/>
    </row>
    <row r="12" spans="1:5" ht="20.25" customHeight="1" x14ac:dyDescent="0.2"/>
    <row r="13" spans="1:5" ht="20.25" customHeight="1" x14ac:dyDescent="0.2"/>
    <row r="14" spans="1:5" ht="20.25" customHeight="1" x14ac:dyDescent="0.2"/>
    <row r="15" spans="1:5" ht="34.5" customHeight="1" x14ac:dyDescent="0.2">
      <c r="A15" s="65" t="str">
        <f>DBCS("　"&amp;IF(入力!B7=" ","平成　　年　　月　　日",TEXT(入力!B7,"ggge年m月d日"))&amp;"付"&amp;入力!B4&amp;"古子支第"&amp;入力!B6&amp;"号により通知を受けた補助金について、次のとおり請求します。")</f>
        <v>　令和３年３月３１日付３古子支第３５２７号により通知を受けた補助金について、次のとおり請求します。</v>
      </c>
      <c r="B15" s="65"/>
      <c r="C15" s="65"/>
      <c r="D15" s="65"/>
      <c r="E15" s="65"/>
    </row>
    <row r="16" spans="1:5" x14ac:dyDescent="0.2">
      <c r="A16" s="63"/>
      <c r="B16" s="63"/>
      <c r="C16" s="63"/>
      <c r="D16" s="63"/>
      <c r="E16" s="63"/>
    </row>
    <row r="17" spans="1:6" x14ac:dyDescent="0.2">
      <c r="A17" s="10"/>
      <c r="B17" s="10"/>
      <c r="C17" s="10"/>
      <c r="D17" s="10"/>
      <c r="E17" s="10"/>
    </row>
    <row r="18" spans="1:6" x14ac:dyDescent="0.2">
      <c r="A18" s="10"/>
      <c r="B18" s="10"/>
      <c r="C18" s="10"/>
      <c r="D18" s="10"/>
      <c r="E18" s="10"/>
    </row>
    <row r="19" spans="1:6" ht="38.25" customHeight="1" x14ac:dyDescent="0.2">
      <c r="A19" s="66" t="s">
        <v>14</v>
      </c>
      <c r="B19" s="77">
        <f>SUM(E22:E25)</f>
        <v>0</v>
      </c>
      <c r="C19" s="78"/>
      <c r="D19" s="78"/>
      <c r="E19" s="55" t="s">
        <v>65</v>
      </c>
      <c r="F19" s="56"/>
    </row>
    <row r="20" spans="1:6" ht="9" customHeight="1" x14ac:dyDescent="0.2">
      <c r="A20" s="67"/>
      <c r="B20" s="60"/>
      <c r="C20" s="57"/>
      <c r="D20" s="57"/>
      <c r="E20" s="47"/>
      <c r="F20" s="53"/>
    </row>
    <row r="21" spans="1:6" ht="21" customHeight="1" x14ac:dyDescent="0.2">
      <c r="A21" s="67"/>
      <c r="B21" s="61" t="s">
        <v>76</v>
      </c>
      <c r="C21" s="48"/>
      <c r="D21" s="48"/>
      <c r="E21" s="47"/>
      <c r="F21" s="53"/>
    </row>
    <row r="22" spans="1:6" ht="21" customHeight="1" x14ac:dyDescent="0.2">
      <c r="A22" s="67"/>
      <c r="B22" s="73" t="s">
        <v>72</v>
      </c>
      <c r="C22" s="74"/>
      <c r="D22" s="74"/>
      <c r="E22" s="52" t="str">
        <f>IF(入力!F11=0,"",DBCS(TEXT(入力!F11,"#,##")))</f>
        <v>１</v>
      </c>
      <c r="F22" s="54" t="s">
        <v>65</v>
      </c>
    </row>
    <row r="23" spans="1:6" ht="21" customHeight="1" x14ac:dyDescent="0.2">
      <c r="A23" s="67"/>
      <c r="B23" s="75" t="s">
        <v>73</v>
      </c>
      <c r="C23" s="76"/>
      <c r="D23" s="76"/>
      <c r="E23" s="52" t="str">
        <f>IF(入力!G11=0,"",DBCS(TEXT(入力!G11,"#,##")))</f>
        <v>２</v>
      </c>
      <c r="F23" s="54" t="s">
        <v>65</v>
      </c>
    </row>
    <row r="24" spans="1:6" ht="21" customHeight="1" x14ac:dyDescent="0.2">
      <c r="A24" s="67"/>
      <c r="B24" s="75" t="s">
        <v>74</v>
      </c>
      <c r="C24" s="76"/>
      <c r="D24" s="76"/>
      <c r="E24" s="52" t="str">
        <f>IF(入力!H11=0,"",DBCS(TEXT(入力!H11,"#,##")))</f>
        <v>３</v>
      </c>
      <c r="F24" s="54" t="s">
        <v>65</v>
      </c>
    </row>
    <row r="25" spans="1:6" ht="21" customHeight="1" x14ac:dyDescent="0.2">
      <c r="A25" s="67"/>
      <c r="B25" s="75" t="s">
        <v>75</v>
      </c>
      <c r="C25" s="76"/>
      <c r="D25" s="76"/>
      <c r="E25" s="52" t="str">
        <f>IF(入力!I11=0,"",DBCS(TEXT(入力!I11,"#,##")))</f>
        <v>４</v>
      </c>
      <c r="F25" s="54" t="s">
        <v>65</v>
      </c>
    </row>
    <row r="26" spans="1:6" ht="10.199999999999999" customHeight="1" x14ac:dyDescent="0.2">
      <c r="A26" s="68"/>
      <c r="B26" s="62"/>
      <c r="C26" s="58"/>
      <c r="D26" s="58"/>
      <c r="E26" s="58"/>
      <c r="F26" s="59"/>
    </row>
    <row r="27" spans="1:6" ht="32.4" customHeight="1" x14ac:dyDescent="0.2">
      <c r="A27" s="69" t="s">
        <v>71</v>
      </c>
      <c r="B27" s="50" t="s">
        <v>66</v>
      </c>
      <c r="C27" s="70"/>
      <c r="D27" s="70"/>
      <c r="E27" s="70"/>
      <c r="F27" s="70"/>
    </row>
    <row r="28" spans="1:6" ht="32.4" customHeight="1" x14ac:dyDescent="0.2">
      <c r="A28" s="69"/>
      <c r="B28" s="51" t="s">
        <v>67</v>
      </c>
      <c r="C28" s="71" t="s">
        <v>70</v>
      </c>
      <c r="D28" s="71"/>
      <c r="E28" s="71"/>
      <c r="F28" s="71"/>
    </row>
    <row r="29" spans="1:6" ht="32.4" customHeight="1" x14ac:dyDescent="0.2">
      <c r="A29" s="69"/>
      <c r="B29" s="51" t="s">
        <v>68</v>
      </c>
      <c r="C29" s="72"/>
      <c r="D29" s="72"/>
      <c r="E29" s="72"/>
      <c r="F29" s="72"/>
    </row>
    <row r="30" spans="1:6" ht="32.4" customHeight="1" x14ac:dyDescent="0.2">
      <c r="A30" s="70"/>
      <c r="B30" s="51" t="s">
        <v>69</v>
      </c>
      <c r="C30" s="72"/>
      <c r="D30" s="72"/>
      <c r="E30" s="72"/>
      <c r="F30" s="72"/>
    </row>
  </sheetData>
  <mergeCells count="17">
    <mergeCell ref="A19:A26"/>
    <mergeCell ref="A27:A30"/>
    <mergeCell ref="C27:F27"/>
    <mergeCell ref="C28:F28"/>
    <mergeCell ref="C29:F29"/>
    <mergeCell ref="C30:F30"/>
    <mergeCell ref="B22:D22"/>
    <mergeCell ref="B23:D23"/>
    <mergeCell ref="B24:D24"/>
    <mergeCell ref="B25:D25"/>
    <mergeCell ref="B19:D19"/>
    <mergeCell ref="A16:E16"/>
    <mergeCell ref="D9:E9"/>
    <mergeCell ref="D10:E10"/>
    <mergeCell ref="D11:E11"/>
    <mergeCell ref="A3:E3"/>
    <mergeCell ref="A15:E15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Spinner 1">
              <controlPr defaultSize="0" print="0" autoPict="0">
                <anchor moveWithCells="1" sizeWithCells="1">
                  <from>
                    <xdr:col>2</xdr:col>
                    <xdr:colOff>68580</xdr:colOff>
                    <xdr:row>14</xdr:row>
                    <xdr:rowOff>426720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0.21875" style="2" customWidth="1"/>
    <col min="2" max="2" width="12.6640625" style="2" customWidth="1"/>
    <col min="3" max="3" width="14.21875" style="2" customWidth="1"/>
    <col min="4" max="4" width="16.77734375" style="2" customWidth="1"/>
    <col min="5" max="5" width="19.21875" style="2" customWidth="1"/>
    <col min="6" max="6" width="5.21875" style="2" customWidth="1"/>
    <col min="7" max="8" width="9" style="2"/>
    <col min="9" max="10" width="11.21875" style="2" bestFit="1" customWidth="1"/>
    <col min="11" max="13" width="9" style="2"/>
    <col min="14" max="14" width="11.21875" style="2" bestFit="1" customWidth="1"/>
    <col min="15" max="16384" width="9" style="2"/>
  </cols>
  <sheetData>
    <row r="1" spans="1:6" ht="21" customHeight="1" x14ac:dyDescent="0.2">
      <c r="A1" s="2" t="s">
        <v>85</v>
      </c>
    </row>
    <row r="2" spans="1:6" ht="21" customHeight="1" x14ac:dyDescent="0.2"/>
    <row r="3" spans="1:6" ht="21" customHeight="1" x14ac:dyDescent="0.2">
      <c r="A3" s="63" t="s">
        <v>82</v>
      </c>
      <c r="B3" s="63"/>
      <c r="C3" s="63"/>
      <c r="D3" s="63"/>
      <c r="E3" s="63"/>
    </row>
    <row r="4" spans="1:6" ht="21" customHeight="1" x14ac:dyDescent="0.2">
      <c r="A4" s="45"/>
      <c r="B4" s="45"/>
      <c r="C4" s="45"/>
      <c r="D4" s="45"/>
    </row>
    <row r="5" spans="1:6" ht="20.25" customHeight="1" x14ac:dyDescent="0.2">
      <c r="F5" s="46" t="s">
        <v>63</v>
      </c>
    </row>
    <row r="6" spans="1:6" ht="20.25" customHeight="1" x14ac:dyDescent="0.2">
      <c r="D6" s="46"/>
    </row>
    <row r="7" spans="1:6" ht="20.25" customHeight="1" x14ac:dyDescent="0.2">
      <c r="A7" s="49" t="s">
        <v>78</v>
      </c>
    </row>
    <row r="8" spans="1:6" ht="20.25" customHeight="1" x14ac:dyDescent="0.2">
      <c r="A8" s="46"/>
      <c r="C8" s="2" t="s">
        <v>79</v>
      </c>
    </row>
    <row r="9" spans="1:6" ht="20.25" customHeight="1" x14ac:dyDescent="0.2">
      <c r="C9" s="2" t="s">
        <v>13</v>
      </c>
      <c r="D9" s="64"/>
      <c r="E9" s="64"/>
    </row>
    <row r="10" spans="1:6" ht="20.25" customHeight="1" x14ac:dyDescent="0.2">
      <c r="C10" s="2" t="s">
        <v>11</v>
      </c>
      <c r="D10" s="64"/>
      <c r="E10" s="64"/>
    </row>
    <row r="11" spans="1:6" ht="20.25" customHeight="1" x14ac:dyDescent="0.2">
      <c r="C11" s="2" t="s">
        <v>12</v>
      </c>
      <c r="D11" s="81" t="s">
        <v>81</v>
      </c>
      <c r="E11" s="81"/>
    </row>
    <row r="12" spans="1:6" ht="20.25" customHeight="1" x14ac:dyDescent="0.2"/>
    <row r="13" spans="1:6" ht="20.25" customHeight="1" x14ac:dyDescent="0.2"/>
    <row r="14" spans="1:6" ht="20.25" customHeight="1" x14ac:dyDescent="0.2"/>
    <row r="15" spans="1:6" ht="34.5" customHeight="1" x14ac:dyDescent="0.2">
      <c r="A15" s="82" t="s">
        <v>80</v>
      </c>
      <c r="B15" s="82"/>
      <c r="C15" s="82"/>
      <c r="D15" s="82"/>
      <c r="E15" s="82"/>
      <c r="F15" s="82"/>
    </row>
    <row r="16" spans="1:6" x14ac:dyDescent="0.2">
      <c r="A16" s="63"/>
      <c r="B16" s="63"/>
      <c r="C16" s="63"/>
      <c r="D16" s="63"/>
      <c r="E16" s="63"/>
    </row>
    <row r="17" spans="1:6" x14ac:dyDescent="0.2">
      <c r="A17" s="10"/>
      <c r="B17" s="10"/>
      <c r="C17" s="10"/>
      <c r="D17" s="10"/>
      <c r="E17" s="10"/>
    </row>
    <row r="18" spans="1:6" x14ac:dyDescent="0.2">
      <c r="A18" s="10"/>
      <c r="B18" s="10"/>
      <c r="C18" s="10"/>
      <c r="D18" s="10"/>
      <c r="E18" s="10"/>
    </row>
    <row r="19" spans="1:6" ht="38.25" customHeight="1" x14ac:dyDescent="0.2">
      <c r="A19" s="66" t="s">
        <v>14</v>
      </c>
      <c r="B19" s="77"/>
      <c r="C19" s="78"/>
      <c r="D19" s="78"/>
      <c r="E19" s="55" t="s">
        <v>65</v>
      </c>
      <c r="F19" s="56"/>
    </row>
    <row r="20" spans="1:6" ht="9" customHeight="1" x14ac:dyDescent="0.2">
      <c r="A20" s="67"/>
      <c r="B20" s="60"/>
      <c r="C20" s="57"/>
      <c r="D20" s="57"/>
      <c r="E20" s="47"/>
      <c r="F20" s="53"/>
    </row>
    <row r="21" spans="1:6" ht="21" customHeight="1" x14ac:dyDescent="0.2">
      <c r="A21" s="67"/>
      <c r="B21" s="61" t="s">
        <v>76</v>
      </c>
      <c r="C21" s="48"/>
      <c r="D21" s="48"/>
      <c r="E21" s="47"/>
      <c r="F21" s="53"/>
    </row>
    <row r="22" spans="1:6" ht="21" customHeight="1" x14ac:dyDescent="0.2">
      <c r="A22" s="67"/>
      <c r="B22" s="79" t="s">
        <v>83</v>
      </c>
      <c r="C22" s="80"/>
      <c r="D22" s="80"/>
      <c r="E22" s="52"/>
      <c r="F22" s="54" t="s">
        <v>65</v>
      </c>
    </row>
    <row r="23" spans="1:6" ht="21" customHeight="1" x14ac:dyDescent="0.2">
      <c r="A23" s="67"/>
      <c r="B23" s="79" t="s">
        <v>84</v>
      </c>
      <c r="C23" s="80"/>
      <c r="D23" s="80"/>
      <c r="E23" s="52"/>
      <c r="F23" s="54" t="s">
        <v>65</v>
      </c>
    </row>
    <row r="24" spans="1:6" ht="10.199999999999999" customHeight="1" x14ac:dyDescent="0.2">
      <c r="A24" s="68"/>
      <c r="B24" s="62"/>
      <c r="C24" s="58"/>
      <c r="D24" s="58"/>
      <c r="E24" s="58"/>
      <c r="F24" s="59"/>
    </row>
    <row r="25" spans="1:6" ht="32.4" customHeight="1" x14ac:dyDescent="0.2">
      <c r="A25" s="69" t="s">
        <v>71</v>
      </c>
      <c r="B25" s="50" t="s">
        <v>66</v>
      </c>
      <c r="C25" s="70"/>
      <c r="D25" s="70"/>
      <c r="E25" s="70"/>
      <c r="F25" s="70"/>
    </row>
    <row r="26" spans="1:6" ht="32.4" customHeight="1" x14ac:dyDescent="0.2">
      <c r="A26" s="69"/>
      <c r="B26" s="51" t="s">
        <v>67</v>
      </c>
      <c r="C26" s="71" t="s">
        <v>70</v>
      </c>
      <c r="D26" s="71"/>
      <c r="E26" s="71"/>
      <c r="F26" s="71"/>
    </row>
    <row r="27" spans="1:6" ht="32.4" customHeight="1" x14ac:dyDescent="0.2">
      <c r="A27" s="69"/>
      <c r="B27" s="51" t="s">
        <v>68</v>
      </c>
      <c r="C27" s="72"/>
      <c r="D27" s="72"/>
      <c r="E27" s="72"/>
      <c r="F27" s="72"/>
    </row>
    <row r="28" spans="1:6" ht="32.4" customHeight="1" x14ac:dyDescent="0.2">
      <c r="A28" s="70"/>
      <c r="B28" s="51" t="s">
        <v>69</v>
      </c>
      <c r="C28" s="72"/>
      <c r="D28" s="72"/>
      <c r="E28" s="72"/>
      <c r="F28" s="72"/>
    </row>
  </sheetData>
  <mergeCells count="15">
    <mergeCell ref="A25:A28"/>
    <mergeCell ref="C25:F25"/>
    <mergeCell ref="C26:F26"/>
    <mergeCell ref="C27:F27"/>
    <mergeCell ref="C28:F28"/>
    <mergeCell ref="A19:A24"/>
    <mergeCell ref="B19:D19"/>
    <mergeCell ref="B22:D22"/>
    <mergeCell ref="B23:D23"/>
    <mergeCell ref="A3:E3"/>
    <mergeCell ref="D9:E9"/>
    <mergeCell ref="D10:E10"/>
    <mergeCell ref="D11:E11"/>
    <mergeCell ref="A16:E16"/>
    <mergeCell ref="A15:F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請求書</vt:lpstr>
      <vt:lpstr>請求書 (2)</vt:lpstr>
      <vt:lpstr>請求書!Print_Area</vt:lpstr>
      <vt:lpstr>'請求書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古賀市役所</dc:creator>
  <cp:lastModifiedBy>大浦 康志</cp:lastModifiedBy>
  <cp:lastPrinted>2023-12-19T00:57:30Z</cp:lastPrinted>
  <dcterms:created xsi:type="dcterms:W3CDTF">2014-02-19T09:58:21Z</dcterms:created>
  <dcterms:modified xsi:type="dcterms:W3CDTF">2025-01-21T01:57:38Z</dcterms:modified>
</cp:coreProperties>
</file>